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lussier\Desktop\WEBSITE DOCUMENTS FINAL - June 9\Data\"/>
    </mc:Choice>
  </mc:AlternateContent>
  <xr:revisionPtr revIDLastSave="0" documentId="13_ncr:1_{7CC06BE4-D43E-4B7E-9847-6DAABCC8FCAA}" xr6:coauthVersionLast="47" xr6:coauthVersionMax="47" xr10:uidLastSave="{00000000-0000-0000-0000-000000000000}"/>
  <bookViews>
    <workbookView xWindow="30495" yWindow="330" windowWidth="21600" windowHeight="19710" xr2:uid="{00000000-000D-0000-FFFF-FFFF00000000}"/>
  </bookViews>
  <sheets>
    <sheet name="Labour Force Characteristics" sheetId="4" r:id="rId1"/>
    <sheet name="Industry &amp; Occupation" sheetId="5" r:id="rId2"/>
    <sheet name="Commuting Trends" sheetId="7" r:id="rId3"/>
    <sheet name="Report Details" sheetId="9" r:id="rId4"/>
  </sheets>
  <definedNames>
    <definedName name="_xlnm.Print_Area" localSheetId="2">'Commuting Trends'!A1:E10</definedName>
    <definedName name="_xlnm.Print_Area" localSheetId="1">'Industry &amp; Occupation'!A1:K66</definedName>
    <definedName name="_xlnm.Print_Area" localSheetId="0">'Labour Force Characteristics'!A1:K61</definedName>
    <definedName name="_xlnm.Print_Area" localSheetId="3">'Report Details'!A1:C17</definedName>
    <definedName name="_xlnm.Print_Titles" localSheetId="2">'Commuting Trends'!$1:$4</definedName>
    <definedName name="_xlnm.Print_Titles" localSheetId="1">'Industry &amp; Occupation'!$1:$2</definedName>
    <definedName name="_xlnm.Print_Titles" localSheetId="0">'Labour Force Characteristics'!$1:$4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7" l="1"/>
  <c r="E33" i="7" s="1"/>
  <c r="E34" i="7" s="1"/>
</calcChain>
</file>

<file path=xl/sharedStrings.xml><?xml version="1.0" encoding="utf-8"?>
<sst xmlns="http://schemas.openxmlformats.org/spreadsheetml/2006/main" count="245" uniqueCount="166">
  <si>
    <t>Count</t>
  </si>
  <si>
    <t>%</t>
  </si>
  <si>
    <t>--</t>
  </si>
  <si>
    <t>Household Population 15 Years or Over by Educational Attainment</t>
  </si>
  <si>
    <t>Household Population 15 Years Or Over</t>
  </si>
  <si>
    <t>No Certificate, Diploma Or Degree</t>
  </si>
  <si>
    <t>High School Certificate Or Equivalent</t>
  </si>
  <si>
    <t>Apprenticeship Or Trades Certificate Or Diploma</t>
  </si>
  <si>
    <t>College, CEGEP Or Other Non-University Certificate Or Diploma</t>
  </si>
  <si>
    <t>University Certificate Or Diploma Below Bachelor</t>
  </si>
  <si>
    <t>University Degree</t>
  </si>
  <si>
    <t xml:space="preserve">    Bachelor's Degree</t>
  </si>
  <si>
    <t xml:space="preserve">    Above Bachelor's</t>
  </si>
  <si>
    <t>Household Population 15 Years or Over by Labour Force Activity</t>
  </si>
  <si>
    <t>Household Population 15 Years Or Over For Labour Force</t>
  </si>
  <si>
    <t>In The Labour Force</t>
  </si>
  <si>
    <t xml:space="preserve">    Employed</t>
  </si>
  <si>
    <t xml:space="preserve">    Unemployed</t>
  </si>
  <si>
    <t>Not In The Labour Force</t>
  </si>
  <si>
    <t>Participation Rate</t>
  </si>
  <si>
    <t>Employment Rate</t>
  </si>
  <si>
    <t>Unemployment Rate</t>
  </si>
  <si>
    <t>Household Population 15 Years or Over by Class of Worker</t>
  </si>
  <si>
    <t>Household Population 15 Years Or Over For Class of Worker</t>
  </si>
  <si>
    <t xml:space="preserve">    In the Labour Force For Class of Worker</t>
  </si>
  <si>
    <t xml:space="preserve">        Employee</t>
  </si>
  <si>
    <t xml:space="preserve">        Self-employed</t>
  </si>
  <si>
    <t xml:space="preserve">Name: </t>
  </si>
  <si>
    <t>DemoStats Trends 2025 - Selkirk (CY)</t>
  </si>
  <si>
    <t xml:space="preserve">Date / Time: </t>
  </si>
  <si>
    <t>6/11/2026 11:27:31 AM</t>
  </si>
  <si>
    <t xml:space="preserve">Workspace: </t>
  </si>
  <si>
    <t xml:space="preserve">SelkirkNOW Website </t>
  </si>
  <si>
    <t xml:space="preserve">Workspace Vintage: </t>
  </si>
  <si>
    <t xml:space="preserve">Trade Area </t>
  </si>
  <si>
    <t>Name</t>
  </si>
  <si>
    <t>Level</t>
  </si>
  <si>
    <t>Geographies</t>
  </si>
  <si>
    <t>Selkirk, MB (CY)</t>
  </si>
  <si>
    <t>Census Subdivision</t>
  </si>
  <si>
    <t xml:space="preserve">Benchmark </t>
  </si>
  <si>
    <t>Manitoba</t>
  </si>
  <si>
    <t>Province</t>
  </si>
  <si>
    <t xml:space="preserve">DataSource </t>
  </si>
  <si>
    <t>Product</t>
  </si>
  <si>
    <t>Provider</t>
  </si>
  <si>
    <t>Copyright</t>
  </si>
  <si>
    <t>DemoStats 2025</t>
  </si>
  <si>
    <t>Environics Analytics | Statistics Canada | Oxford Economics | CMHC</t>
  </si>
  <si>
    <t>©2026 Environics Analytics</t>
  </si>
  <si>
    <t>DemoStats Trends</t>
  </si>
  <si>
    <t>Trade Area: Selkirk (CY)</t>
  </si>
  <si>
    <t>For further information, please contact:</t>
  </si>
  <si>
    <t>Sustainable Economic Development</t>
  </si>
  <si>
    <t>City of Selkirk</t>
  </si>
  <si>
    <t>200 Eaton Avenue, Selkirk, MB</t>
  </si>
  <si>
    <t>R1A 0W6</t>
  </si>
  <si>
    <t>Tel: 204-785-4900</t>
  </si>
  <si>
    <t>Email: citizensupport@cityofselkirk.com</t>
  </si>
  <si>
    <r>
      <rPr>
        <b/>
        <sz val="12"/>
        <rFont val="Open Sans"/>
        <family val="2"/>
      </rPr>
      <t xml:space="preserve">Source:  </t>
    </r>
    <r>
      <rPr>
        <sz val="12"/>
        <rFont val="Open Sans"/>
        <family val="2"/>
      </rPr>
      <t>Environics Analytics DemoStats Trends 2025</t>
    </r>
  </si>
  <si>
    <r>
      <rPr>
        <b/>
        <sz val="12"/>
        <rFont val="Open Sans"/>
        <family val="2"/>
      </rPr>
      <t xml:space="preserve">Last Update:  </t>
    </r>
    <r>
      <rPr>
        <sz val="12"/>
        <rFont val="Open Sans"/>
        <family val="2"/>
      </rPr>
      <t>June 2026</t>
    </r>
  </si>
  <si>
    <t>Workforce Profile - Labour Force Characteristics</t>
  </si>
  <si>
    <t>Selkirk (CY)</t>
  </si>
  <si>
    <t>Regional Workforce Catchment</t>
  </si>
  <si>
    <t>Workforce Profile - Employment by Industry</t>
  </si>
  <si>
    <t>Industry</t>
  </si>
  <si>
    <t>Accommodation and Food Services</t>
  </si>
  <si>
    <t>Wholesale Trade</t>
  </si>
  <si>
    <t>Unassigned</t>
  </si>
  <si>
    <t>Transportation And Warehousing</t>
  </si>
  <si>
    <t>Retail Trade</t>
  </si>
  <si>
    <t>Public Administration</t>
  </si>
  <si>
    <t>Professional, Scientific and Technical Services</t>
  </si>
  <si>
    <t>Other Services (Except Public Administration)</t>
  </si>
  <si>
    <t>Manufacturing</t>
  </si>
  <si>
    <t>Management</t>
  </si>
  <si>
    <t>Information</t>
  </si>
  <si>
    <t>Finance, Insurance and Real Estate</t>
  </si>
  <si>
    <t>Educational, Health and Social Services</t>
  </si>
  <si>
    <t>Construction</t>
  </si>
  <si>
    <t>Arts, Entertainment and Recreation</t>
  </si>
  <si>
    <t>Agricultural &amp; Natural Resources</t>
  </si>
  <si>
    <t>Administrative and Support and Waste Management</t>
  </si>
  <si>
    <t>Workforce Profile - Labour Force By Occupation</t>
  </si>
  <si>
    <t>Occupation</t>
  </si>
  <si>
    <t>Sales and Service</t>
  </si>
  <si>
    <t>Trades and Transport</t>
  </si>
  <si>
    <t>Business Finance Administration</t>
  </si>
  <si>
    <t>Health</t>
  </si>
  <si>
    <t>Education, Government, Religion, and Social</t>
  </si>
  <si>
    <t>Manufacturing and Utilities</t>
  </si>
  <si>
    <t>Sciences</t>
  </si>
  <si>
    <t>Art, Culture, Recreation, and Sport</t>
  </si>
  <si>
    <t>Natural Resources and Agriculture</t>
  </si>
  <si>
    <t>Commuting Flow from Geography of Residence to Geography of Work by Gender: 
Census Subdivisions for the Employed Labour Force Aged 15 Years and Over 
Having a Usual Place of Work, in Private Households, 2021 Census - 25% Sample Data</t>
  </si>
  <si>
    <r>
      <t xml:space="preserve">Place of Residence 
</t>
    </r>
    <r>
      <rPr>
        <i/>
        <sz val="14"/>
        <color theme="0"/>
        <rFont val="Open Sans"/>
        <family val="2"/>
      </rPr>
      <t>Geographic code</t>
    </r>
  </si>
  <si>
    <r>
      <t xml:space="preserve">Place of Residence 
</t>
    </r>
    <r>
      <rPr>
        <i/>
        <sz val="14"/>
        <color theme="0"/>
        <rFont val="Open Sans"/>
        <family val="2"/>
      </rPr>
      <t>Name</t>
    </r>
  </si>
  <si>
    <r>
      <t xml:space="preserve">Place of Work 
</t>
    </r>
    <r>
      <rPr>
        <i/>
        <sz val="14"/>
        <color theme="0"/>
        <rFont val="Open Sans"/>
        <family val="2"/>
      </rPr>
      <t>Geographic Code</t>
    </r>
  </si>
  <si>
    <r>
      <t xml:space="preserve">Place of work
</t>
    </r>
    <r>
      <rPr>
        <i/>
        <sz val="14"/>
        <color theme="0"/>
        <rFont val="Open Sans"/>
        <family val="2"/>
      </rPr>
      <t>Name</t>
    </r>
  </si>
  <si>
    <r>
      <t xml:space="preserve">Total 
</t>
    </r>
    <r>
      <rPr>
        <i/>
        <sz val="14"/>
        <color theme="0"/>
        <rFont val="Open Sans"/>
        <family val="2"/>
      </rPr>
      <t>Gender</t>
    </r>
  </si>
  <si>
    <t xml:space="preserve">Male </t>
  </si>
  <si>
    <t xml:space="preserve">  Female</t>
  </si>
  <si>
    <t>Alexander, RM</t>
  </si>
  <si>
    <t>Selkirk, CY</t>
  </si>
  <si>
    <t>Beausejour, T</t>
  </si>
  <si>
    <t>Brokenhead, RM</t>
  </si>
  <si>
    <t>Brokenhead, IRI</t>
  </si>
  <si>
    <t>Dunnottar, VL</t>
  </si>
  <si>
    <t>East St. Paul, RM</t>
  </si>
  <si>
    <t>Gimli, RM</t>
  </si>
  <si>
    <t>Hanover, RM</t>
  </si>
  <si>
    <t>Lac du Bonnet, RM</t>
  </si>
  <si>
    <t>Powerview-Pine Falls, T</t>
  </si>
  <si>
    <t>Ritchot, RM</t>
  </si>
  <si>
    <t>Rockwood, RM</t>
  </si>
  <si>
    <t>Springfield, RM</t>
  </si>
  <si>
    <t>St. Andrews, RM</t>
  </si>
  <si>
    <t xml:space="preserve">St. Clements, RM </t>
  </si>
  <si>
    <t>St. Anne, RM</t>
  </si>
  <si>
    <t>Steinbach, CY</t>
  </si>
  <si>
    <t> 4614039</t>
  </si>
  <si>
    <t>Stonewall, T</t>
  </si>
  <si>
    <t>Taché, RM</t>
  </si>
  <si>
    <t>Teulon, T</t>
  </si>
  <si>
    <t>Victoria Beach, RM</t>
  </si>
  <si>
    <t>West St. Paul, RM</t>
  </si>
  <si>
    <t>Winnipeg, CY</t>
  </si>
  <si>
    <t>Winnipeg Beach, T</t>
  </si>
  <si>
    <t>Total</t>
  </si>
  <si>
    <t>Coming in</t>
  </si>
  <si>
    <t>% Total</t>
  </si>
  <si>
    <r>
      <rPr>
        <b/>
        <sz val="12"/>
        <rFont val="Open Sans"/>
        <family val="2"/>
      </rPr>
      <t xml:space="preserve">Source:  </t>
    </r>
    <r>
      <rPr>
        <sz val="12"/>
        <rFont val="Open Sans"/>
        <family val="2"/>
      </rPr>
      <t>Statistics Canada - 2021 Census. Table 98-10-0459-01  Commuting flow from geography of residence to geography of work by gender: Census subdivisions</t>
    </r>
  </si>
  <si>
    <t>Name:</t>
  </si>
  <si>
    <t>BusinessProfiles 2025 - Selkirk (CY)</t>
  </si>
  <si>
    <t>Date / Time:</t>
  </si>
  <si>
    <t>12/31/1969 6:00:00 PM</t>
  </si>
  <si>
    <t>Workspace:</t>
  </si>
  <si>
    <t>SelkirkNOW Website</t>
  </si>
  <si>
    <t>Workspace Vintage:</t>
  </si>
  <si>
    <t>Trade Area</t>
  </si>
  <si>
    <t>Benchmark</t>
  </si>
  <si>
    <t>DataSource</t>
  </si>
  <si>
    <t>Variables</t>
  </si>
  <si>
    <t>BusinessProfiles</t>
  </si>
  <si>
    <t>Environics Analytics | Data Axle</t>
  </si>
  <si>
    <t>© 2026 Data Axle Inc. All Rights Reserved.</t>
  </si>
  <si>
    <t>NAICS Code - 6 Digit</t>
  </si>
  <si>
    <t>NAICS Code Description - 6 Digit</t>
  </si>
  <si>
    <t>Number of Employees Size Code</t>
  </si>
  <si>
    <t>English description of Employee Size Code (INFO_EMP)</t>
  </si>
  <si>
    <t>Regrouping of Employee Size Codes</t>
  </si>
  <si>
    <t>English description of Employee Size Code (EMPSIZCLS)</t>
  </si>
  <si>
    <t>Corporate Employee Size Code</t>
  </si>
  <si>
    <t>Annual Sales Volume Code</t>
  </si>
  <si>
    <t>English description of Sales Volume Code (INFO_SAL)</t>
  </si>
  <si>
    <t>Regrouping of Annual Sales Volume Code</t>
  </si>
  <si>
    <t>English description of Sales Volume Code (SALVOLCLS)</t>
  </si>
  <si>
    <t>Corporate Sales Volume Code</t>
  </si>
  <si>
    <t>Regrouping of NAICS Code - 2 Digit</t>
  </si>
  <si>
    <t>English description of NAICS Code - 2 Digit (INDUSTCLS)</t>
  </si>
  <si>
    <t>NAICS Code - 2 Digit</t>
  </si>
  <si>
    <t>NAICS Code Description - 2 Digit</t>
  </si>
  <si>
    <t>NAICS Code - 3 Digit</t>
  </si>
  <si>
    <t>NAICS Code Description - 3 Digit</t>
  </si>
  <si>
    <t>NAICS Code - 4 Digit</t>
  </si>
  <si>
    <t>NAICS Code Description - 4 Digit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</si>
</sst>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73" formatCode="_(* #,##0_);_(* \(#,##0\);_(* &quot;-&quot;??_);_(@_)"/>
    <numFmt numFmtId="174" formatCode="0.0"/>
  </numFmts>
  <fonts count="19" x14ac:knownFonts="1">
    <font>
      <sz val="11"/>
      <name val="Arial"/>
    </font>
    <font>
      <sz val="11"/>
      <name val="Calibri"/>
    </font>
    <font>
      <u/>
      <sz val="11"/>
      <color indexed="12"/>
      <name val="Arial"/>
    </font>
    <font>
      <b/>
      <sz val="16"/>
      <color theme="0"/>
      <name val="Open Sans"/>
      <family val="2"/>
    </font>
    <font>
      <b/>
      <sz val="11"/>
      <color theme="0"/>
      <name val="Open Sans"/>
      <family val="2"/>
    </font>
    <font>
      <b/>
      <sz val="12"/>
      <name val="Open Sans"/>
      <family val="2"/>
    </font>
    <font>
      <sz val="12"/>
      <name val="Open Sans"/>
      <family val="2"/>
    </font>
    <font>
      <sz val="12"/>
      <color rgb="FF000000"/>
      <name val="Open Sans"/>
      <family val="2"/>
    </font>
    <font>
      <b/>
      <sz val="12"/>
      <color rgb="FFFFFFFF"/>
      <name val="Open Sans"/>
      <family val="2"/>
    </font>
    <font>
      <b/>
      <sz val="14"/>
      <color rgb="FFFFFFFF"/>
      <name val="Open Sans"/>
      <family val="2"/>
    </font>
    <font>
      <b/>
      <sz val="14"/>
      <name val="Open Sans"/>
      <family val="2"/>
    </font>
    <font>
      <b/>
      <i/>
      <sz val="14"/>
      <color theme="0"/>
      <name val="Open Sans"/>
      <family val="2"/>
    </font>
    <font>
      <i/>
      <sz val="14"/>
      <color theme="0"/>
      <name val="Open Sans"/>
      <family val="2"/>
    </font>
    <font>
      <sz val="12"/>
      <color theme="1"/>
      <name val="Open Sans"/>
      <family val="2"/>
    </font>
    <font>
      <sz val="11"/>
      <color theme="1"/>
      <name val="Open Sans"/>
      <family val="2"/>
    </font>
    <font>
      <b/>
      <sz val="14"/>
      <color rgb="FF353427"/>
      <name val="Open Sans"/>
      <family val="2"/>
    </font>
    <font>
      <sz val="10"/>
      <name val="Arial"/>
      <family val="2"/>
    </font>
    <font>
      <sz val="14"/>
      <color rgb="FFFFFFFF"/>
      <name val="Open Sans"/>
      <family val="2"/>
    </font>
    <font>
      <u/>
      <sz val="12"/>
      <color indexed="12"/>
      <name val="Open Sans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203764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rgb="FF203764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14999847407452621"/>
        <bgColor rgb="FF000000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6" fillId="0" borderId="0" applyFill="0"/>
  </cellStyleXfs>
  <cellXfs count="59">
    <xf numFmtId="0" fontId="0" fillId="0" borderId="0" xfId="0"/>
    <xf numFmtId="0" fontId="3" fillId="3" borderId="0" xfId="0" applyFont="1" applyFill="1" applyAlignment="1">
      <alignment vertical="center"/>
    </xf>
    <xf numFmtId="164" fontId="4" fillId="3" borderId="0" xfId="1" applyNumberFormat="1" applyFont="1" applyFill="1"/>
    <xf numFmtId="0" fontId="4" fillId="3" borderId="0" xfId="0" applyFont="1" applyFill="1"/>
    <xf numFmtId="0" fontId="6" fillId="0" borderId="0" xfId="0" applyFont="1"/>
    <xf numFmtId="0" fontId="7" fillId="2" borderId="1" xfId="0" applyFont="1" applyFill="1" applyBorder="1" applyAlignment="1">
      <alignment horizontal="left" vertical="center"/>
    </xf>
    <xf numFmtId="3" fontId="7" fillId="2" borderId="1" xfId="0" applyNumberFormat="1" applyFont="1" applyFill="1" applyBorder="1" applyAlignment="1">
      <alignment horizontal="right" vertical="center"/>
    </xf>
    <xf numFmtId="4" fontId="7" fillId="2" borderId="1" xfId="0" applyNumberFormat="1" applyFont="1" applyFill="1" applyBorder="1" applyAlignment="1">
      <alignment horizontal="right" vertical="center"/>
    </xf>
    <xf numFmtId="0" fontId="11" fillId="3" borderId="0" xfId="0" applyFont="1" applyFill="1" applyAlignment="1">
      <alignment horizontal="left" vertical="center"/>
    </xf>
    <xf numFmtId="3" fontId="7" fillId="4" borderId="1" xfId="0" applyNumberFormat="1" applyFont="1" applyFill="1" applyBorder="1" applyAlignment="1">
      <alignment horizontal="right" vertical="center"/>
    </xf>
    <xf numFmtId="4" fontId="7" fillId="4" borderId="1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15" fillId="0" borderId="0" xfId="0" applyFont="1" applyAlignment="1">
      <alignment horizontal="right"/>
    </xf>
    <xf numFmtId="0" fontId="7" fillId="0" borderId="0" xfId="0" applyFont="1" applyAlignment="1">
      <alignment horizontal="right" vertical="center"/>
    </xf>
    <xf numFmtId="0" fontId="6" fillId="0" borderId="0" xfId="3" applyFont="1" applyAlignment="1">
      <alignment wrapText="1"/>
    </xf>
    <xf numFmtId="0" fontId="8" fillId="5" borderId="0" xfId="0" applyFont="1" applyFill="1" applyAlignment="1">
      <alignment horizontal="center"/>
    </xf>
    <xf numFmtId="0" fontId="8" fillId="5" borderId="0" xfId="0" applyFont="1" applyFill="1" applyAlignment="1">
      <alignment horizontal="left"/>
    </xf>
    <xf numFmtId="0" fontId="17" fillId="5" borderId="0" xfId="0" applyFont="1" applyFill="1" applyAlignment="1">
      <alignment horizontal="right"/>
    </xf>
    <xf numFmtId="164" fontId="4" fillId="0" borderId="0" xfId="1" applyNumberFormat="1" applyFont="1" applyFill="1"/>
    <xf numFmtId="0" fontId="4" fillId="0" borderId="0" xfId="0" applyFont="1"/>
    <xf numFmtId="0" fontId="17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Alignment="1">
      <alignment horizontal="left"/>
    </xf>
    <xf numFmtId="0" fontId="18" fillId="0" borderId="0" xfId="2" applyNumberFormat="1" applyFont="1" applyFill="1" applyBorder="1" applyAlignment="1" applyProtection="1">
      <alignment horizontal="left"/>
    </xf>
    <xf numFmtId="0" fontId="11" fillId="7" borderId="1" xfId="0" applyFont="1" applyFill="1" applyBorder="1" applyAlignment="1">
      <alignment vertical="center"/>
    </xf>
    <xf numFmtId="0" fontId="12" fillId="8" borderId="1" xfId="0" applyFont="1" applyFill="1" applyBorder="1" applyAlignment="1">
      <alignment vertical="center"/>
    </xf>
    <xf numFmtId="0" fontId="11" fillId="7" borderId="2" xfId="0" applyFont="1" applyFill="1" applyBorder="1" applyAlignment="1">
      <alignment vertical="center"/>
    </xf>
    <xf numFmtId="0" fontId="11" fillId="7" borderId="3" xfId="0" applyFont="1" applyFill="1" applyBorder="1" applyAlignment="1">
      <alignment vertical="center"/>
    </xf>
    <xf numFmtId="0" fontId="11" fillId="7" borderId="4" xfId="0" applyFont="1" applyFill="1" applyBorder="1" applyAlignment="1">
      <alignment vertical="center"/>
    </xf>
    <xf numFmtId="0" fontId="1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9" fillId="5" borderId="0" xfId="0" applyFont="1" applyFill="1" applyAlignment="1">
      <alignment horizontal="center"/>
    </xf>
    <xf numFmtId="0" fontId="10" fillId="3" borderId="0" xfId="0" applyFont="1" applyFill="1"/>
    <xf numFmtId="0" fontId="9" fillId="0" borderId="0" xfId="0" applyFont="1" applyAlignment="1">
      <alignment horizontal="center"/>
    </xf>
    <xf numFmtId="0" fontId="10" fillId="0" borderId="0" xfId="0" applyFont="1"/>
    <xf numFmtId="0" fontId="5" fillId="0" borderId="0" xfId="0" applyFont="1"/>
    <xf numFmtId="0" fontId="6" fillId="0" borderId="0" xfId="0" applyFont="1"/>
    <xf numFmtId="0" fontId="6" fillId="0" borderId="1" xfId="0" applyFont="1" applyBorder="1" applyAlignment="1">
      <alignment vertical="center" wrapText="1"/>
    </xf>
    <xf numFmtId="10" fontId="6" fillId="6" borderId="1" xfId="0" applyNumberFormat="1" applyFont="1" applyFill="1" applyBorder="1" applyAlignment="1">
      <alignment vertical="center" wrapText="1"/>
    </xf>
    <xf numFmtId="10" fontId="6" fillId="9" borderId="1" xfId="0" applyNumberFormat="1" applyFont="1" applyFill="1" applyBorder="1" applyAlignment="1">
      <alignment vertical="center" wrapText="1"/>
    </xf>
    <xf numFmtId="4" fontId="7" fillId="10" borderId="1" xfId="0" applyNumberFormat="1" applyFont="1" applyFill="1" applyBorder="1" applyAlignment="1">
      <alignment horizontal="right" vertical="center"/>
    </xf>
    <xf numFmtId="0" fontId="11" fillId="7" borderId="2" xfId="0" applyFont="1" applyFill="1" applyBorder="1" applyAlignment="1">
      <alignment horizontal="left" vertical="center"/>
    </xf>
    <xf numFmtId="0" fontId="11" fillId="7" borderId="3" xfId="0" applyFont="1" applyFill="1" applyBorder="1" applyAlignment="1">
      <alignment horizontal="left" vertical="center"/>
    </xf>
    <xf numFmtId="0" fontId="11" fillId="7" borderId="4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11" fillId="8" borderId="11" xfId="0" applyFont="1" applyFill="1" applyBorder="1" applyAlignment="1">
      <alignment horizontal="center" vertical="center" wrapText="1"/>
    </xf>
    <xf numFmtId="0" fontId="11" fillId="8" borderId="6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/>
    </xf>
    <xf numFmtId="173" fontId="7" fillId="0" borderId="1" xfId="1" applyNumberFormat="1" applyFont="1" applyBorder="1" applyAlignment="1">
      <alignment horizontal="right"/>
    </xf>
    <xf numFmtId="0" fontId="7" fillId="0" borderId="1" xfId="0" applyFont="1" applyBorder="1"/>
    <xf numFmtId="174" fontId="7" fillId="0" borderId="1" xfId="0" applyNumberFormat="1" applyFont="1" applyBorder="1" applyAlignment="1">
      <alignment horizontal="right"/>
    </xf>
    <xf numFmtId="0" fontId="11" fillId="8" borderId="12" xfId="0" applyFont="1" applyFill="1" applyBorder="1" applyAlignment="1">
      <alignment horizontal="center" vertical="top" wrapText="1"/>
    </xf>
  </cellXfs>
  <cellStyles count="4">
    <cellStyle name="Comma" xfId="1" builtinId="3"/>
    <cellStyle name="Hyperlink" xfId="2" builtinId="8"/>
    <cellStyle name="Normal" xfId="0" builtinId="0"/>
    <cellStyle name="Normal 2" xfId="3" xr:uid="{0EF007FF-8EF9-4EB7-8425-56809FAA00AB}"/>
  </cellStyles>
  <dxfs count="0"/>
  <tableStyles count="0"/>
  <colors>
    <mruColors>
      <color rgb="FF203764"/>
      <color rgb="FF3054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10242</xdr:colOff>
      <xdr:row>32</xdr:row>
      <xdr:rowOff>112661</xdr:rowOff>
    </xdr:from>
    <xdr:to>
      <xdr:col>0</xdr:col>
      <xdr:colOff>2783957</xdr:colOff>
      <xdr:row>36</xdr:row>
      <xdr:rowOff>205479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6DBDEB4-B47E-4B39-A850-63341AE7B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42" y="20504355"/>
          <a:ext cx="2773715" cy="9121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</xdr:row>
      <xdr:rowOff>113886</xdr:rowOff>
    </xdr:from>
    <xdr:to>
      <xdr:col>0</xdr:col>
      <xdr:colOff>2773715</xdr:colOff>
      <xdr:row>41</xdr:row>
      <xdr:rowOff>123551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598B018-B593-41C9-AAE2-32909BE1F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8050734"/>
          <a:ext cx="2773715" cy="912173"/>
        </a:xfrm>
        <a:prstGeom prst="rect">
          <a:avLst/>
        </a:prstGeom>
      </xdr:spPr>
    </xdr:pic>
    <xdr:clientData/>
  </xdr:twoCellAnchor>
  <xdr:twoCellAnchor editAs="oneCell">
    <xdr:from>
      <xdr:col>0</xdr:col>
      <xdr:colOff>10242</xdr:colOff>
      <xdr:row>37</xdr:row>
      <xdr:rowOff>112662</xdr:rowOff>
    </xdr:from>
    <xdr:to>
      <xdr:col>0</xdr:col>
      <xdr:colOff>2626179</xdr:colOff>
      <xdr:row>41</xdr:row>
      <xdr:rowOff>54429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31D02D-EB23-4183-8AC9-D8EF14B3A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42" y="11814805"/>
          <a:ext cx="2615937" cy="8534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en.environicsanalytics.com/Envision/About/1/2025" TargetMode="External"/><Relationship Id="rId1" Type="http://schemas.openxmlformats.org/officeDocument/2006/relationships/hyperlink" Target="https://en.environicsanalytics.com/Envision/About/1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41"/>
  <sheetViews>
    <sheetView tabSelected="1" zoomScale="85" zoomScaleNormal="85" workbookViewId="0">
      <pane ySplit="4" topLeftCell="A5" activePane="bottomLeft" state="frozen"/>
      <selection activeCell="B4" sqref="B4:K4"/>
      <selection pane="bottomLeft" activeCell="A32" sqref="A32:K41"/>
    </sheetView>
  </sheetViews>
  <sheetFormatPr defaultRowHeight="14.25" x14ac:dyDescent="0.2"/>
  <cols>
    <col min="1" max="1" width="74.625" customWidth="1"/>
    <col min="2" max="2" width="10.625" customWidth="1"/>
    <col min="3" max="3" width="16.375" customWidth="1"/>
    <col min="4" max="4" width="10.625" customWidth="1"/>
    <col min="5" max="5" width="15.75" customWidth="1"/>
    <col min="6" max="6" width="10.625" customWidth="1"/>
    <col min="7" max="7" width="14.75" customWidth="1"/>
    <col min="8" max="8" width="10.625" customWidth="1"/>
    <col min="9" max="9" width="13.875" customWidth="1"/>
    <col min="10" max="10" width="10.625" customWidth="1"/>
    <col min="11" max="11" width="13.75" customWidth="1"/>
  </cols>
  <sheetData>
    <row r="1" spans="1:11" ht="36" customHeight="1" x14ac:dyDescent="0.3">
      <c r="A1" s="1" t="s">
        <v>61</v>
      </c>
      <c r="B1" s="2"/>
      <c r="C1" s="3"/>
      <c r="D1" s="2"/>
      <c r="E1" s="3"/>
      <c r="F1" s="2"/>
      <c r="G1" s="3"/>
      <c r="H1" s="2"/>
      <c r="I1" s="3"/>
      <c r="J1" s="2"/>
      <c r="K1" s="3"/>
    </row>
    <row r="2" spans="1:11" ht="17.25" customHeight="1" x14ac:dyDescent="0.3">
      <c r="A2" s="8" t="s">
        <v>51</v>
      </c>
      <c r="B2" s="2"/>
      <c r="C2" s="3"/>
      <c r="D2" s="2"/>
      <c r="E2" s="3"/>
      <c r="F2" s="2"/>
      <c r="G2" s="3"/>
      <c r="H2" s="2"/>
      <c r="I2" s="3"/>
      <c r="J2" s="2"/>
      <c r="K2" s="3"/>
    </row>
    <row r="3" spans="1:11" ht="21" x14ac:dyDescent="0.4">
      <c r="A3" s="17"/>
      <c r="B3" s="33">
        <v>2020</v>
      </c>
      <c r="C3" s="34"/>
      <c r="D3" s="33">
        <v>2025</v>
      </c>
      <c r="E3" s="34"/>
      <c r="F3" s="33">
        <v>2028</v>
      </c>
      <c r="G3" s="34"/>
      <c r="H3" s="33">
        <v>2030</v>
      </c>
      <c r="I3" s="34"/>
      <c r="J3" s="33">
        <v>2035</v>
      </c>
      <c r="K3" s="34"/>
    </row>
    <row r="4" spans="1:11" ht="21" x14ac:dyDescent="0.4">
      <c r="A4" s="18"/>
      <c r="B4" s="19" t="s">
        <v>0</v>
      </c>
      <c r="C4" s="19" t="s">
        <v>1</v>
      </c>
      <c r="D4" s="19" t="s">
        <v>0</v>
      </c>
      <c r="E4" s="19" t="s">
        <v>1</v>
      </c>
      <c r="F4" s="19" t="s">
        <v>0</v>
      </c>
      <c r="G4" s="19" t="s">
        <v>1</v>
      </c>
      <c r="H4" s="19" t="s">
        <v>0</v>
      </c>
      <c r="I4" s="19" t="s">
        <v>1</v>
      </c>
      <c r="J4" s="19" t="s">
        <v>0</v>
      </c>
      <c r="K4" s="19" t="s">
        <v>1</v>
      </c>
    </row>
    <row r="5" spans="1:11" ht="39" customHeight="1" x14ac:dyDescent="0.2">
      <c r="A5" s="26" t="s">
        <v>13</v>
      </c>
      <c r="B5" s="27"/>
      <c r="C5" s="27"/>
      <c r="D5" s="27"/>
      <c r="E5" s="27"/>
      <c r="F5" s="27"/>
      <c r="G5" s="27"/>
      <c r="H5" s="27"/>
      <c r="I5" s="27"/>
      <c r="J5" s="27"/>
      <c r="K5" s="27"/>
    </row>
    <row r="6" spans="1:11" ht="24.95" customHeight="1" x14ac:dyDescent="0.2">
      <c r="A6" s="5" t="s">
        <v>14</v>
      </c>
      <c r="B6" s="9">
        <v>8546</v>
      </c>
      <c r="C6" s="10">
        <v>100</v>
      </c>
      <c r="D6" s="6">
        <v>8778</v>
      </c>
      <c r="E6" s="7">
        <v>100</v>
      </c>
      <c r="F6" s="9">
        <v>8953</v>
      </c>
      <c r="G6" s="10">
        <v>100</v>
      </c>
      <c r="H6" s="6">
        <v>9101</v>
      </c>
      <c r="I6" s="7">
        <v>100</v>
      </c>
      <c r="J6" s="9">
        <v>9441</v>
      </c>
      <c r="K6" s="10">
        <v>100</v>
      </c>
    </row>
    <row r="7" spans="1:11" ht="24.95" customHeight="1" x14ac:dyDescent="0.2">
      <c r="A7" s="5" t="s">
        <v>15</v>
      </c>
      <c r="B7" s="9">
        <v>4556</v>
      </c>
      <c r="C7" s="10">
        <v>53.31</v>
      </c>
      <c r="D7" s="6">
        <v>5100</v>
      </c>
      <c r="E7" s="7">
        <v>58.1</v>
      </c>
      <c r="F7" s="9">
        <v>5149</v>
      </c>
      <c r="G7" s="10">
        <v>57.51</v>
      </c>
      <c r="H7" s="6">
        <v>5271</v>
      </c>
      <c r="I7" s="7">
        <v>57.92</v>
      </c>
      <c r="J7" s="9">
        <v>5509</v>
      </c>
      <c r="K7" s="10">
        <v>58.35</v>
      </c>
    </row>
    <row r="8" spans="1:11" ht="24.95" customHeight="1" x14ac:dyDescent="0.2">
      <c r="A8" s="5" t="s">
        <v>16</v>
      </c>
      <c r="B8" s="9">
        <v>4046</v>
      </c>
      <c r="C8" s="10">
        <v>47.34</v>
      </c>
      <c r="D8" s="6">
        <v>4788</v>
      </c>
      <c r="E8" s="7">
        <v>54.55</v>
      </c>
      <c r="F8" s="9">
        <v>4852</v>
      </c>
      <c r="G8" s="10">
        <v>54.19</v>
      </c>
      <c r="H8" s="6">
        <v>4964</v>
      </c>
      <c r="I8" s="7">
        <v>54.54</v>
      </c>
      <c r="J8" s="9">
        <v>5189</v>
      </c>
      <c r="K8" s="10">
        <v>54.96</v>
      </c>
    </row>
    <row r="9" spans="1:11" ht="24.95" customHeight="1" x14ac:dyDescent="0.2">
      <c r="A9" s="5" t="s">
        <v>17</v>
      </c>
      <c r="B9" s="9">
        <v>510</v>
      </c>
      <c r="C9" s="10">
        <v>5.97</v>
      </c>
      <c r="D9" s="6">
        <v>312</v>
      </c>
      <c r="E9" s="7">
        <v>3.55</v>
      </c>
      <c r="F9" s="9">
        <v>297</v>
      </c>
      <c r="G9" s="10">
        <v>3.32</v>
      </c>
      <c r="H9" s="6">
        <v>307</v>
      </c>
      <c r="I9" s="7">
        <v>3.37</v>
      </c>
      <c r="J9" s="9">
        <v>320</v>
      </c>
      <c r="K9" s="10">
        <v>3.39</v>
      </c>
    </row>
    <row r="10" spans="1:11" ht="24.95" customHeight="1" x14ac:dyDescent="0.2">
      <c r="A10" s="5" t="s">
        <v>18</v>
      </c>
      <c r="B10" s="9">
        <v>3990</v>
      </c>
      <c r="C10" s="10">
        <v>46.69</v>
      </c>
      <c r="D10" s="6">
        <v>3678</v>
      </c>
      <c r="E10" s="7">
        <v>41.9</v>
      </c>
      <c r="F10" s="9">
        <v>3804</v>
      </c>
      <c r="G10" s="10">
        <v>42.49</v>
      </c>
      <c r="H10" s="6">
        <v>3830</v>
      </c>
      <c r="I10" s="7">
        <v>42.08</v>
      </c>
      <c r="J10" s="9">
        <v>3932</v>
      </c>
      <c r="K10" s="10">
        <v>41.65</v>
      </c>
    </row>
    <row r="11" spans="1:11" ht="24.95" customHeight="1" x14ac:dyDescent="0.2">
      <c r="A11" s="5" t="s">
        <v>19</v>
      </c>
      <c r="B11" s="9" t="s">
        <v>2</v>
      </c>
      <c r="C11" s="10">
        <v>53.31</v>
      </c>
      <c r="D11" s="6" t="s">
        <v>2</v>
      </c>
      <c r="E11" s="7">
        <v>58.1</v>
      </c>
      <c r="F11" s="9" t="s">
        <v>2</v>
      </c>
      <c r="G11" s="10">
        <v>57.51</v>
      </c>
      <c r="H11" s="6" t="s">
        <v>2</v>
      </c>
      <c r="I11" s="7">
        <v>57.92</v>
      </c>
      <c r="J11" s="9" t="s">
        <v>2</v>
      </c>
      <c r="K11" s="10">
        <v>58.35</v>
      </c>
    </row>
    <row r="12" spans="1:11" ht="24.95" customHeight="1" x14ac:dyDescent="0.2">
      <c r="A12" s="5" t="s">
        <v>20</v>
      </c>
      <c r="B12" s="9" t="s">
        <v>2</v>
      </c>
      <c r="C12" s="10">
        <v>88.81</v>
      </c>
      <c r="D12" s="6" t="s">
        <v>2</v>
      </c>
      <c r="E12" s="7">
        <v>93.88</v>
      </c>
      <c r="F12" s="9" t="s">
        <v>2</v>
      </c>
      <c r="G12" s="10">
        <v>94.23</v>
      </c>
      <c r="H12" s="6" t="s">
        <v>2</v>
      </c>
      <c r="I12" s="7">
        <v>94.18</v>
      </c>
      <c r="J12" s="9" t="s">
        <v>2</v>
      </c>
      <c r="K12" s="10">
        <v>94.19</v>
      </c>
    </row>
    <row r="13" spans="1:11" ht="24.95" customHeight="1" x14ac:dyDescent="0.2">
      <c r="A13" s="5" t="s">
        <v>21</v>
      </c>
      <c r="B13" s="9" t="s">
        <v>2</v>
      </c>
      <c r="C13" s="10">
        <v>11.19</v>
      </c>
      <c r="D13" s="6" t="s">
        <v>2</v>
      </c>
      <c r="E13" s="7">
        <v>6.12</v>
      </c>
      <c r="F13" s="9" t="s">
        <v>2</v>
      </c>
      <c r="G13" s="10">
        <v>5.77</v>
      </c>
      <c r="H13" s="6" t="s">
        <v>2</v>
      </c>
      <c r="I13" s="7">
        <v>5.82</v>
      </c>
      <c r="J13" s="9" t="s">
        <v>2</v>
      </c>
      <c r="K13" s="10">
        <v>5.81</v>
      </c>
    </row>
    <row r="14" spans="1:11" ht="37.5" customHeight="1" x14ac:dyDescent="0.2">
      <c r="A14" s="26" t="s">
        <v>22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1" ht="24.95" customHeight="1" x14ac:dyDescent="0.2">
      <c r="A15" s="5" t="s">
        <v>23</v>
      </c>
      <c r="B15" s="9">
        <v>8546</v>
      </c>
      <c r="C15" s="10">
        <v>100</v>
      </c>
      <c r="D15" s="6">
        <v>8778</v>
      </c>
      <c r="E15" s="7">
        <v>100</v>
      </c>
      <c r="F15" s="9">
        <v>8953</v>
      </c>
      <c r="G15" s="10">
        <v>100</v>
      </c>
      <c r="H15" s="6">
        <v>9101</v>
      </c>
      <c r="I15" s="7">
        <v>100</v>
      </c>
      <c r="J15" s="9">
        <v>9441</v>
      </c>
      <c r="K15" s="10">
        <v>100</v>
      </c>
    </row>
    <row r="16" spans="1:11" ht="24.95" customHeight="1" x14ac:dyDescent="0.2">
      <c r="A16" s="5" t="s">
        <v>24</v>
      </c>
      <c r="B16" s="9">
        <v>4556</v>
      </c>
      <c r="C16" s="10">
        <v>53.31</v>
      </c>
      <c r="D16" s="6">
        <v>5100</v>
      </c>
      <c r="E16" s="7">
        <v>58.1</v>
      </c>
      <c r="F16" s="9">
        <v>5149</v>
      </c>
      <c r="G16" s="10">
        <v>57.51</v>
      </c>
      <c r="H16" s="6">
        <v>5271</v>
      </c>
      <c r="I16" s="7">
        <v>57.92</v>
      </c>
      <c r="J16" s="9">
        <v>5509</v>
      </c>
      <c r="K16" s="10">
        <v>58.35</v>
      </c>
    </row>
    <row r="17" spans="1:11" ht="24.95" customHeight="1" x14ac:dyDescent="0.2">
      <c r="A17" s="5" t="s">
        <v>25</v>
      </c>
      <c r="B17" s="9">
        <v>4191</v>
      </c>
      <c r="C17" s="10">
        <v>49.04</v>
      </c>
      <c r="D17" s="6">
        <v>4757</v>
      </c>
      <c r="E17" s="7">
        <v>54.19</v>
      </c>
      <c r="F17" s="9">
        <v>4815</v>
      </c>
      <c r="G17" s="10">
        <v>93.51</v>
      </c>
      <c r="H17" s="6">
        <v>4927</v>
      </c>
      <c r="I17" s="7">
        <v>93.47</v>
      </c>
      <c r="J17" s="9">
        <v>5151</v>
      </c>
      <c r="K17" s="10">
        <v>93.5</v>
      </c>
    </row>
    <row r="18" spans="1:11" ht="24.95" customHeight="1" x14ac:dyDescent="0.2">
      <c r="A18" s="5" t="s">
        <v>26</v>
      </c>
      <c r="B18" s="9">
        <v>365</v>
      </c>
      <c r="C18" s="10">
        <v>4.2699999999999996</v>
      </c>
      <c r="D18" s="6">
        <v>343</v>
      </c>
      <c r="E18" s="7">
        <v>3.91</v>
      </c>
      <c r="F18" s="9">
        <v>334</v>
      </c>
      <c r="G18" s="10">
        <v>6.49</v>
      </c>
      <c r="H18" s="6">
        <v>344</v>
      </c>
      <c r="I18" s="7">
        <v>6.53</v>
      </c>
      <c r="J18" s="9">
        <v>358</v>
      </c>
      <c r="K18" s="10">
        <v>6.5</v>
      </c>
    </row>
    <row r="19" spans="1:11" ht="38.25" customHeight="1" x14ac:dyDescent="0.2">
      <c r="A19" s="28" t="s">
        <v>3</v>
      </c>
      <c r="B19" s="29"/>
      <c r="C19" s="29"/>
      <c r="D19" s="29"/>
      <c r="E19" s="29"/>
      <c r="F19" s="29"/>
      <c r="G19" s="29"/>
      <c r="H19" s="29"/>
      <c r="I19" s="29"/>
      <c r="J19" s="29"/>
      <c r="K19" s="30"/>
    </row>
    <row r="20" spans="1:11" ht="24.95" customHeight="1" x14ac:dyDescent="0.2">
      <c r="A20" s="5" t="s">
        <v>4</v>
      </c>
      <c r="B20" s="9">
        <v>8546</v>
      </c>
      <c r="C20" s="10">
        <v>100</v>
      </c>
      <c r="D20" s="6">
        <v>8778</v>
      </c>
      <c r="E20" s="7">
        <v>100</v>
      </c>
      <c r="F20" s="9">
        <v>8953</v>
      </c>
      <c r="G20" s="10">
        <v>100</v>
      </c>
      <c r="H20" s="6">
        <v>9101</v>
      </c>
      <c r="I20" s="7">
        <v>100</v>
      </c>
      <c r="J20" s="9">
        <v>9441</v>
      </c>
      <c r="K20" s="10">
        <v>100</v>
      </c>
    </row>
    <row r="21" spans="1:11" ht="24.95" customHeight="1" x14ac:dyDescent="0.2">
      <c r="A21" s="5" t="s">
        <v>5</v>
      </c>
      <c r="B21" s="9">
        <v>1962</v>
      </c>
      <c r="C21" s="10">
        <v>22.96</v>
      </c>
      <c r="D21" s="6">
        <v>1763</v>
      </c>
      <c r="E21" s="7">
        <v>20.079999999999998</v>
      </c>
      <c r="F21" s="9">
        <v>1654</v>
      </c>
      <c r="G21" s="10">
        <v>18.47</v>
      </c>
      <c r="H21" s="6">
        <v>1600</v>
      </c>
      <c r="I21" s="7">
        <v>17.579999999999998</v>
      </c>
      <c r="J21" s="9">
        <v>1478</v>
      </c>
      <c r="K21" s="10">
        <v>15.65</v>
      </c>
    </row>
    <row r="22" spans="1:11" ht="24.95" customHeight="1" x14ac:dyDescent="0.2">
      <c r="A22" s="5" t="s">
        <v>6</v>
      </c>
      <c r="B22" s="9">
        <v>3039</v>
      </c>
      <c r="C22" s="10">
        <v>35.56</v>
      </c>
      <c r="D22" s="6">
        <v>3226</v>
      </c>
      <c r="E22" s="7">
        <v>36.75</v>
      </c>
      <c r="F22" s="9">
        <v>3324</v>
      </c>
      <c r="G22" s="10">
        <v>37.130000000000003</v>
      </c>
      <c r="H22" s="6">
        <v>3394</v>
      </c>
      <c r="I22" s="7">
        <v>37.29</v>
      </c>
      <c r="J22" s="9">
        <v>3556</v>
      </c>
      <c r="K22" s="10">
        <v>37.67</v>
      </c>
    </row>
    <row r="23" spans="1:11" ht="24.95" customHeight="1" x14ac:dyDescent="0.2">
      <c r="A23" s="5" t="s">
        <v>7</v>
      </c>
      <c r="B23" s="9">
        <v>733</v>
      </c>
      <c r="C23" s="10">
        <v>8.58</v>
      </c>
      <c r="D23" s="6">
        <v>698</v>
      </c>
      <c r="E23" s="7">
        <v>7.95</v>
      </c>
      <c r="F23" s="9">
        <v>684</v>
      </c>
      <c r="G23" s="10">
        <v>7.64</v>
      </c>
      <c r="H23" s="6">
        <v>678</v>
      </c>
      <c r="I23" s="7">
        <v>7.45</v>
      </c>
      <c r="J23" s="9">
        <v>639</v>
      </c>
      <c r="K23" s="10">
        <v>6.77</v>
      </c>
    </row>
    <row r="24" spans="1:11" ht="24.95" customHeight="1" x14ac:dyDescent="0.2">
      <c r="A24" s="5" t="s">
        <v>8</v>
      </c>
      <c r="B24" s="9">
        <v>1761</v>
      </c>
      <c r="C24" s="10">
        <v>20.61</v>
      </c>
      <c r="D24" s="6">
        <v>1822</v>
      </c>
      <c r="E24" s="7">
        <v>20.76</v>
      </c>
      <c r="F24" s="9">
        <v>1855</v>
      </c>
      <c r="G24" s="10">
        <v>20.72</v>
      </c>
      <c r="H24" s="6">
        <v>1883</v>
      </c>
      <c r="I24" s="7">
        <v>20.69</v>
      </c>
      <c r="J24" s="9">
        <v>1900</v>
      </c>
      <c r="K24" s="10">
        <v>20.13</v>
      </c>
    </row>
    <row r="25" spans="1:11" ht="24.95" customHeight="1" x14ac:dyDescent="0.2">
      <c r="A25" s="5" t="s">
        <v>9</v>
      </c>
      <c r="B25" s="9">
        <v>214</v>
      </c>
      <c r="C25" s="10">
        <v>2.5</v>
      </c>
      <c r="D25" s="6">
        <v>241</v>
      </c>
      <c r="E25" s="7">
        <v>2.75</v>
      </c>
      <c r="F25" s="9">
        <v>253</v>
      </c>
      <c r="G25" s="10">
        <v>2.83</v>
      </c>
      <c r="H25" s="6">
        <v>265</v>
      </c>
      <c r="I25" s="7">
        <v>2.91</v>
      </c>
      <c r="J25" s="9">
        <v>299</v>
      </c>
      <c r="K25" s="10">
        <v>3.17</v>
      </c>
    </row>
    <row r="26" spans="1:11" ht="24.95" customHeight="1" x14ac:dyDescent="0.2">
      <c r="A26" s="5" t="s">
        <v>10</v>
      </c>
      <c r="B26" s="9">
        <v>837</v>
      </c>
      <c r="C26" s="10">
        <v>9.7899999999999991</v>
      </c>
      <c r="D26" s="6">
        <v>1028</v>
      </c>
      <c r="E26" s="7">
        <v>11.71</v>
      </c>
      <c r="F26" s="9">
        <v>1183</v>
      </c>
      <c r="G26" s="10">
        <v>13.21</v>
      </c>
      <c r="H26" s="6">
        <v>1281</v>
      </c>
      <c r="I26" s="7">
        <v>14.07</v>
      </c>
      <c r="J26" s="9">
        <v>1569</v>
      </c>
      <c r="K26" s="10">
        <v>16.62</v>
      </c>
    </row>
    <row r="27" spans="1:11" ht="24.95" customHeight="1" x14ac:dyDescent="0.2">
      <c r="A27" s="5" t="s">
        <v>11</v>
      </c>
      <c r="B27" s="9">
        <v>684</v>
      </c>
      <c r="C27" s="10">
        <v>8</v>
      </c>
      <c r="D27" s="6">
        <v>824</v>
      </c>
      <c r="E27" s="7">
        <v>9.39</v>
      </c>
      <c r="F27" s="9">
        <v>945</v>
      </c>
      <c r="G27" s="10">
        <v>10.55</v>
      </c>
      <c r="H27" s="6">
        <v>1028</v>
      </c>
      <c r="I27" s="7">
        <v>11.3</v>
      </c>
      <c r="J27" s="9">
        <v>1237</v>
      </c>
      <c r="K27" s="10">
        <v>13.1</v>
      </c>
    </row>
    <row r="28" spans="1:11" ht="24.95" customHeight="1" x14ac:dyDescent="0.2">
      <c r="A28" s="5" t="s">
        <v>12</v>
      </c>
      <c r="B28" s="9">
        <v>153</v>
      </c>
      <c r="C28" s="10">
        <v>1.79</v>
      </c>
      <c r="D28" s="6">
        <v>204</v>
      </c>
      <c r="E28" s="7">
        <v>2.3199999999999998</v>
      </c>
      <c r="F28" s="9">
        <v>238</v>
      </c>
      <c r="G28" s="10">
        <v>2.66</v>
      </c>
      <c r="H28" s="6">
        <v>253</v>
      </c>
      <c r="I28" s="7">
        <v>2.78</v>
      </c>
      <c r="J28" s="9">
        <v>332</v>
      </c>
      <c r="K28" s="10">
        <v>3.52</v>
      </c>
    </row>
    <row r="32" spans="1:11" ht="18" x14ac:dyDescent="0.2">
      <c r="A32" s="31" t="s">
        <v>52</v>
      </c>
      <c r="B32" s="31"/>
      <c r="C32" s="31"/>
      <c r="D32" s="31"/>
    </row>
    <row r="36" spans="1:11" ht="21" x14ac:dyDescent="0.4">
      <c r="J36" s="11"/>
      <c r="K36" s="14" t="s">
        <v>53</v>
      </c>
    </row>
    <row r="37" spans="1:11" ht="18" x14ac:dyDescent="0.2">
      <c r="J37" s="12"/>
      <c r="K37" s="15" t="s">
        <v>54</v>
      </c>
    </row>
    <row r="38" spans="1:11" ht="18" x14ac:dyDescent="0.2">
      <c r="J38" s="12"/>
      <c r="K38" s="15" t="s">
        <v>55</v>
      </c>
    </row>
    <row r="39" spans="1:11" ht="18" x14ac:dyDescent="0.35">
      <c r="A39" s="16" t="s">
        <v>60</v>
      </c>
      <c r="B39" s="13"/>
      <c r="J39" s="12"/>
      <c r="K39" s="15" t="s">
        <v>56</v>
      </c>
    </row>
    <row r="40" spans="1:11" ht="18" x14ac:dyDescent="0.35">
      <c r="A40" s="16"/>
      <c r="B40" s="13"/>
      <c r="J40" s="12"/>
      <c r="K40" s="15" t="s">
        <v>57</v>
      </c>
    </row>
    <row r="41" spans="1:11" ht="18" x14ac:dyDescent="0.35">
      <c r="A41" s="32" t="s">
        <v>59</v>
      </c>
      <c r="B41" s="32"/>
      <c r="C41" s="32"/>
      <c r="J41" s="12"/>
      <c r="K41" s="15" t="s">
        <v>58</v>
      </c>
    </row>
  </sheetData>
  <mergeCells count="10">
    <mergeCell ref="H3:I3"/>
    <mergeCell ref="J3:K3"/>
    <mergeCell ref="A19:K19"/>
    <mergeCell ref="A14:K14"/>
    <mergeCell ref="A5:K5"/>
    <mergeCell ref="A32:D32"/>
    <mergeCell ref="A41:C41"/>
    <mergeCell ref="B3:C3"/>
    <mergeCell ref="D3:E3"/>
    <mergeCell ref="F3:G3"/>
  </mergeCells>
  <printOptions horizontalCentered="1"/>
  <pageMargins left="0.39" right="0.39" top="0.39" bottom="0.78" header="0.3" footer="0.39"/>
  <pageSetup paperSize="9" fitToHeight="5000" orientation="landscape"/>
  <headerFooter scaleWithDoc="0">
    <oddFooter>&amp;L&amp;K808080Copyright © 2026 by Environics Analytics (EA). Source: EA and ©2026 Environics Analytics&amp;C&amp;K808080Page &amp;P
&amp;D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46"/>
  <sheetViews>
    <sheetView zoomScaleNormal="100" workbookViewId="0">
      <pane ySplit="2" topLeftCell="A3" activePane="bottomLeft" state="frozen"/>
      <selection pane="bottomLeft" activeCell="AA110" sqref="U110:AA110"/>
    </sheetView>
  </sheetViews>
  <sheetFormatPr defaultRowHeight="14.25" x14ac:dyDescent="0.2"/>
  <cols>
    <col min="1" max="1" width="56.125" customWidth="1"/>
    <col min="2" max="2" width="41.25" customWidth="1"/>
    <col min="3" max="3" width="49.5" customWidth="1"/>
  </cols>
  <sheetData>
    <row r="1" spans="1:3" ht="37.5" customHeight="1" x14ac:dyDescent="0.3">
      <c r="A1" s="1" t="s">
        <v>64</v>
      </c>
      <c r="B1" s="2"/>
      <c r="C1" s="3"/>
    </row>
    <row r="2" spans="1:3" ht="24.95" customHeight="1" x14ac:dyDescent="0.4">
      <c r="A2" s="18"/>
      <c r="B2" s="19" t="s">
        <v>62</v>
      </c>
      <c r="C2" s="19" t="s">
        <v>63</v>
      </c>
    </row>
    <row r="3" spans="1:3" ht="36" customHeight="1" x14ac:dyDescent="0.2">
      <c r="A3" s="43" t="s">
        <v>65</v>
      </c>
      <c r="B3" s="44"/>
      <c r="C3" s="45"/>
    </row>
    <row r="4" spans="1:3" ht="24.95" customHeight="1" x14ac:dyDescent="0.2">
      <c r="A4" s="39" t="s">
        <v>66</v>
      </c>
      <c r="B4" s="40">
        <v>7.9100000000000004E-2</v>
      </c>
      <c r="C4" s="41">
        <v>7.3200000000000001E-2</v>
      </c>
    </row>
    <row r="5" spans="1:3" ht="24.95" customHeight="1" x14ac:dyDescent="0.2">
      <c r="A5" s="39" t="s">
        <v>82</v>
      </c>
      <c r="B5" s="40">
        <v>2.4E-2</v>
      </c>
      <c r="C5" s="41">
        <v>3.1E-2</v>
      </c>
    </row>
    <row r="6" spans="1:3" ht="24.95" customHeight="1" x14ac:dyDescent="0.2">
      <c r="A6" s="39" t="s">
        <v>81</v>
      </c>
      <c r="B6" s="40">
        <v>2.3999999999999998E-3</v>
      </c>
      <c r="C6" s="41">
        <v>4.7999999999999996E-3</v>
      </c>
    </row>
    <row r="7" spans="1:3" ht="24.95" customHeight="1" x14ac:dyDescent="0.2">
      <c r="A7" s="39" t="s">
        <v>80</v>
      </c>
      <c r="B7" s="40">
        <v>2.8799999999999999E-2</v>
      </c>
      <c r="C7" s="41">
        <v>2.5100000000000001E-2</v>
      </c>
    </row>
    <row r="8" spans="1:3" ht="24.95" customHeight="1" x14ac:dyDescent="0.2">
      <c r="A8" s="39" t="s">
        <v>79</v>
      </c>
      <c r="B8" s="40">
        <v>2.4E-2</v>
      </c>
      <c r="C8" s="41">
        <v>7.6600000000000001E-2</v>
      </c>
    </row>
    <row r="9" spans="1:3" ht="24.95" customHeight="1" x14ac:dyDescent="0.2">
      <c r="A9" s="39" t="s">
        <v>78</v>
      </c>
      <c r="B9" s="40">
        <v>0.20860000000000001</v>
      </c>
      <c r="C9" s="41">
        <v>0.15440000000000001</v>
      </c>
    </row>
    <row r="10" spans="1:3" ht="24.95" customHeight="1" x14ac:dyDescent="0.2">
      <c r="A10" s="39" t="s">
        <v>77</v>
      </c>
      <c r="B10" s="40">
        <v>7.9100000000000004E-2</v>
      </c>
      <c r="C10" s="41">
        <v>8.8400000000000006E-2</v>
      </c>
    </row>
    <row r="11" spans="1:3" ht="24.95" customHeight="1" x14ac:dyDescent="0.2">
      <c r="A11" s="39" t="s">
        <v>76</v>
      </c>
      <c r="B11" s="40">
        <v>1.6799999999999999E-2</v>
      </c>
      <c r="C11" s="41">
        <v>1.6299999999999999E-2</v>
      </c>
    </row>
    <row r="12" spans="1:3" ht="24.95" customHeight="1" x14ac:dyDescent="0.2">
      <c r="A12" s="39" t="s">
        <v>75</v>
      </c>
      <c r="B12" s="40">
        <v>0</v>
      </c>
      <c r="C12" s="41">
        <v>5.9999999999999995E-4</v>
      </c>
    </row>
    <row r="13" spans="1:3" ht="24.95" customHeight="1" x14ac:dyDescent="0.2">
      <c r="A13" s="39" t="s">
        <v>74</v>
      </c>
      <c r="B13" s="40">
        <v>6.9500000000000006E-2</v>
      </c>
      <c r="C13" s="41">
        <v>4.7600000000000003E-2</v>
      </c>
    </row>
    <row r="14" spans="1:3" ht="24.95" customHeight="1" x14ac:dyDescent="0.2">
      <c r="A14" s="39" t="s">
        <v>73</v>
      </c>
      <c r="B14" s="40">
        <v>0.12230000000000001</v>
      </c>
      <c r="C14" s="41">
        <v>0.13239999999999999</v>
      </c>
    </row>
    <row r="15" spans="1:3" ht="24.95" customHeight="1" x14ac:dyDescent="0.2">
      <c r="A15" s="39" t="s">
        <v>72</v>
      </c>
      <c r="B15" s="40">
        <v>0.06</v>
      </c>
      <c r="C15" s="41">
        <v>9.4399999999999998E-2</v>
      </c>
    </row>
    <row r="16" spans="1:3" ht="24.95" customHeight="1" x14ac:dyDescent="0.2">
      <c r="A16" s="39" t="s">
        <v>71</v>
      </c>
      <c r="B16" s="40">
        <v>4.8000000000000001E-2</v>
      </c>
      <c r="C16" s="41">
        <v>2.2499999999999999E-2</v>
      </c>
    </row>
    <row r="17" spans="1:3" ht="24.95" customHeight="1" x14ac:dyDescent="0.2">
      <c r="A17" s="39" t="s">
        <v>70</v>
      </c>
      <c r="B17" s="40">
        <v>0.1918</v>
      </c>
      <c r="C17" s="41">
        <v>0.14680000000000001</v>
      </c>
    </row>
    <row r="18" spans="1:3" ht="24.95" customHeight="1" x14ac:dyDescent="0.2">
      <c r="A18" s="39" t="s">
        <v>69</v>
      </c>
      <c r="B18" s="40">
        <v>1.6799999999999999E-2</v>
      </c>
      <c r="C18" s="41">
        <v>2.1999999999999999E-2</v>
      </c>
    </row>
    <row r="19" spans="1:3" ht="24.95" customHeight="1" x14ac:dyDescent="0.2">
      <c r="A19" s="39" t="s">
        <v>68</v>
      </c>
      <c r="B19" s="40">
        <v>2.3999999999999998E-3</v>
      </c>
      <c r="C19" s="41">
        <v>1.26E-2</v>
      </c>
    </row>
    <row r="20" spans="1:3" ht="24.95" customHeight="1" x14ac:dyDescent="0.2">
      <c r="A20" s="39" t="s">
        <v>67</v>
      </c>
      <c r="B20" s="40">
        <v>0</v>
      </c>
      <c r="C20" s="41">
        <v>5.1400000000000001E-2</v>
      </c>
    </row>
    <row r="21" spans="1:3" ht="35.25" customHeight="1" x14ac:dyDescent="0.3">
      <c r="A21" s="1" t="s">
        <v>83</v>
      </c>
      <c r="B21" s="2"/>
      <c r="C21" s="3"/>
    </row>
    <row r="22" spans="1:3" ht="24.95" customHeight="1" x14ac:dyDescent="0.4">
      <c r="A22" s="18"/>
      <c r="B22" s="19" t="s">
        <v>62</v>
      </c>
      <c r="C22" s="19" t="s">
        <v>63</v>
      </c>
    </row>
    <row r="23" spans="1:3" ht="37.5" customHeight="1" x14ac:dyDescent="0.2">
      <c r="A23" s="28" t="s">
        <v>84</v>
      </c>
      <c r="B23" s="29"/>
      <c r="C23" s="30"/>
    </row>
    <row r="24" spans="1:3" ht="24.95" customHeight="1" x14ac:dyDescent="0.2">
      <c r="A24" s="5" t="s">
        <v>85</v>
      </c>
      <c r="B24" s="10">
        <v>15.22</v>
      </c>
      <c r="C24" s="42">
        <v>15.95</v>
      </c>
    </row>
    <row r="25" spans="1:3" ht="24.95" customHeight="1" x14ac:dyDescent="0.2">
      <c r="A25" s="5" t="s">
        <v>86</v>
      </c>
      <c r="B25" s="10">
        <v>11.18</v>
      </c>
      <c r="C25" s="42">
        <v>13.13</v>
      </c>
    </row>
    <row r="26" spans="1:3" ht="24.95" customHeight="1" x14ac:dyDescent="0.2">
      <c r="A26" s="5" t="s">
        <v>87</v>
      </c>
      <c r="B26" s="10">
        <v>8.25</v>
      </c>
      <c r="C26" s="42">
        <v>11.44</v>
      </c>
    </row>
    <row r="27" spans="1:3" ht="24.95" customHeight="1" x14ac:dyDescent="0.2">
      <c r="A27" s="5" t="s">
        <v>88</v>
      </c>
      <c r="B27" s="10">
        <v>8.11</v>
      </c>
      <c r="C27" s="42">
        <v>6.3</v>
      </c>
    </row>
    <row r="28" spans="1:3" ht="24.95" customHeight="1" x14ac:dyDescent="0.2">
      <c r="A28" s="5" t="s">
        <v>89</v>
      </c>
      <c r="B28" s="10">
        <v>7.59</v>
      </c>
      <c r="C28" s="42">
        <v>9.07</v>
      </c>
    </row>
    <row r="29" spans="1:3" ht="24.95" customHeight="1" x14ac:dyDescent="0.2">
      <c r="A29" s="5" t="s">
        <v>90</v>
      </c>
      <c r="B29" s="10">
        <v>2.06</v>
      </c>
      <c r="C29" s="42">
        <v>3.31</v>
      </c>
    </row>
    <row r="30" spans="1:3" ht="24.95" customHeight="1" x14ac:dyDescent="0.2">
      <c r="A30" s="5" t="s">
        <v>91</v>
      </c>
      <c r="B30" s="10">
        <v>1.9</v>
      </c>
      <c r="C30" s="42">
        <v>4.7699999999999996</v>
      </c>
    </row>
    <row r="31" spans="1:3" ht="24.95" customHeight="1" x14ac:dyDescent="0.2">
      <c r="A31" s="5" t="s">
        <v>92</v>
      </c>
      <c r="B31" s="10">
        <v>0.83</v>
      </c>
      <c r="C31" s="42">
        <v>1.48</v>
      </c>
    </row>
    <row r="32" spans="1:3" ht="24.95" customHeight="1" x14ac:dyDescent="0.2">
      <c r="A32" s="5" t="s">
        <v>93</v>
      </c>
      <c r="B32" s="10">
        <v>0.8</v>
      </c>
      <c r="C32" s="42">
        <v>1</v>
      </c>
    </row>
    <row r="33" spans="1:4" ht="24.95" customHeight="1" x14ac:dyDescent="0.2">
      <c r="A33" s="5" t="s">
        <v>75</v>
      </c>
      <c r="B33" s="10">
        <v>0.48</v>
      </c>
      <c r="C33" s="42">
        <v>0.59</v>
      </c>
    </row>
    <row r="37" spans="1:4" ht="18" x14ac:dyDescent="0.2">
      <c r="A37" s="31" t="s">
        <v>52</v>
      </c>
      <c r="B37" s="31"/>
      <c r="C37" s="31"/>
      <c r="D37" s="31"/>
    </row>
    <row r="39" spans="1:4" ht="21" x14ac:dyDescent="0.4">
      <c r="C39" s="14" t="s">
        <v>53</v>
      </c>
    </row>
    <row r="40" spans="1:4" ht="18" x14ac:dyDescent="0.2">
      <c r="C40" s="15" t="s">
        <v>54</v>
      </c>
    </row>
    <row r="41" spans="1:4" ht="18" x14ac:dyDescent="0.3">
      <c r="B41" s="11"/>
      <c r="C41" s="15" t="s">
        <v>55</v>
      </c>
    </row>
    <row r="42" spans="1:4" ht="18" x14ac:dyDescent="0.2">
      <c r="B42" s="12"/>
      <c r="C42" s="15" t="s">
        <v>56</v>
      </c>
    </row>
    <row r="43" spans="1:4" ht="18" x14ac:dyDescent="0.2">
      <c r="B43" s="12"/>
      <c r="C43" s="15" t="s">
        <v>57</v>
      </c>
    </row>
    <row r="44" spans="1:4" ht="18" x14ac:dyDescent="0.35">
      <c r="A44" s="16" t="s">
        <v>60</v>
      </c>
      <c r="B44" s="12"/>
    </row>
    <row r="45" spans="1:4" ht="18" x14ac:dyDescent="0.35">
      <c r="A45" s="16"/>
      <c r="B45" s="12"/>
    </row>
    <row r="46" spans="1:4" ht="18" x14ac:dyDescent="0.35">
      <c r="A46" s="32" t="s">
        <v>131</v>
      </c>
      <c r="B46" s="32"/>
      <c r="C46" s="32"/>
    </row>
  </sheetData>
  <mergeCells count="4">
    <mergeCell ref="A46:C46"/>
    <mergeCell ref="A3:C3"/>
    <mergeCell ref="A23:C23"/>
    <mergeCell ref="A37:D37"/>
  </mergeCells>
  <printOptions horizontalCentered="1"/>
  <pageMargins left="0.39" right="0.39" top="0.39" bottom="0.78" header="0.3" footer="0.39"/>
  <pageSetup paperSize="9" fitToHeight="5000" orientation="landscape"/>
  <headerFooter scaleWithDoc="0">
    <oddFooter>&amp;L&amp;K808080Copyright © 2026 by Environics Analytics (EA). Source: EA and ©2026 Environics Analytics&amp;C&amp;K808080Page &amp;P
&amp;D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34"/>
  <sheetViews>
    <sheetView zoomScale="93" zoomScaleNormal="93" workbookViewId="0">
      <pane ySplit="4" topLeftCell="A5" activePane="bottomLeft" state="frozen"/>
      <selection pane="bottomLeft" activeCell="J8" sqref="J8"/>
    </sheetView>
  </sheetViews>
  <sheetFormatPr defaultRowHeight="14.25" x14ac:dyDescent="0.2"/>
  <cols>
    <col min="1" max="1" width="36.25" customWidth="1"/>
    <col min="2" max="2" width="26.75" customWidth="1"/>
    <col min="3" max="3" width="24.625" customWidth="1"/>
    <col min="4" max="4" width="24.375" customWidth="1"/>
    <col min="5" max="5" width="19.75" customWidth="1"/>
  </cols>
  <sheetData>
    <row r="1" spans="1:9" ht="42" customHeight="1" x14ac:dyDescent="0.3">
      <c r="A1" s="46" t="s">
        <v>94</v>
      </c>
      <c r="B1" s="47"/>
      <c r="C1" s="47"/>
      <c r="D1" s="47"/>
      <c r="E1" s="47"/>
      <c r="F1" s="47"/>
      <c r="G1" s="48"/>
      <c r="H1" s="20"/>
      <c r="I1" s="21"/>
    </row>
    <row r="2" spans="1:9" ht="12" customHeight="1" x14ac:dyDescent="0.3">
      <c r="A2" s="49"/>
      <c r="B2" s="50"/>
      <c r="C2" s="50"/>
      <c r="D2" s="50"/>
      <c r="E2" s="50"/>
      <c r="F2" s="50"/>
      <c r="G2" s="51"/>
      <c r="H2" s="20"/>
      <c r="I2" s="21"/>
    </row>
    <row r="3" spans="1:9" ht="21" x14ac:dyDescent="0.4">
      <c r="A3" s="49"/>
      <c r="B3" s="50"/>
      <c r="C3" s="50"/>
      <c r="D3" s="50"/>
      <c r="E3" s="50"/>
      <c r="F3" s="50"/>
      <c r="G3" s="51"/>
      <c r="H3" s="35"/>
      <c r="I3" s="36"/>
    </row>
    <row r="4" spans="1:9" ht="32.25" customHeight="1" x14ac:dyDescent="0.4">
      <c r="A4" s="49"/>
      <c r="B4" s="50"/>
      <c r="C4" s="50"/>
      <c r="D4" s="50"/>
      <c r="E4" s="50"/>
      <c r="F4" s="50"/>
      <c r="G4" s="51"/>
      <c r="H4" s="22"/>
      <c r="I4" s="22"/>
    </row>
    <row r="5" spans="1:9" ht="61.5" customHeight="1" x14ac:dyDescent="0.2">
      <c r="A5" s="52" t="s">
        <v>95</v>
      </c>
      <c r="B5" s="53" t="s">
        <v>96</v>
      </c>
      <c r="C5" s="53" t="s">
        <v>97</v>
      </c>
      <c r="D5" s="53" t="s">
        <v>98</v>
      </c>
      <c r="E5" s="53" t="s">
        <v>99</v>
      </c>
      <c r="F5" s="53" t="s">
        <v>100</v>
      </c>
      <c r="G5" s="58" t="s">
        <v>101</v>
      </c>
    </row>
    <row r="6" spans="1:9" ht="24.95" customHeight="1" x14ac:dyDescent="0.35">
      <c r="A6" s="54">
        <v>4601071</v>
      </c>
      <c r="B6" s="54" t="s">
        <v>102</v>
      </c>
      <c r="C6" s="54">
        <v>4613047</v>
      </c>
      <c r="D6" s="54" t="s">
        <v>103</v>
      </c>
      <c r="E6" s="55">
        <v>30</v>
      </c>
      <c r="F6" s="55">
        <v>0</v>
      </c>
      <c r="G6" s="55">
        <v>30</v>
      </c>
    </row>
    <row r="7" spans="1:9" ht="24.95" customHeight="1" x14ac:dyDescent="0.35">
      <c r="A7" s="56">
        <v>4612056</v>
      </c>
      <c r="B7" s="54" t="s">
        <v>104</v>
      </c>
      <c r="C7" s="54">
        <v>4613047</v>
      </c>
      <c r="D7" s="54" t="s">
        <v>103</v>
      </c>
      <c r="E7" s="55">
        <v>110</v>
      </c>
      <c r="F7" s="55">
        <v>45</v>
      </c>
      <c r="G7" s="55">
        <v>65</v>
      </c>
    </row>
    <row r="8" spans="1:9" ht="24.95" customHeight="1" x14ac:dyDescent="0.35">
      <c r="A8" s="56">
        <v>4612054</v>
      </c>
      <c r="B8" s="54" t="s">
        <v>105</v>
      </c>
      <c r="C8" s="54">
        <v>4613047</v>
      </c>
      <c r="D8" s="54" t="s">
        <v>103</v>
      </c>
      <c r="E8" s="55">
        <v>150</v>
      </c>
      <c r="F8" s="55">
        <v>90</v>
      </c>
      <c r="G8" s="55">
        <v>65</v>
      </c>
    </row>
    <row r="9" spans="1:9" ht="24.95" customHeight="1" x14ac:dyDescent="0.35">
      <c r="A9" s="56">
        <v>4613062</v>
      </c>
      <c r="B9" s="54" t="s">
        <v>106</v>
      </c>
      <c r="C9" s="54">
        <v>4613047</v>
      </c>
      <c r="D9" s="54" t="s">
        <v>103</v>
      </c>
      <c r="E9" s="55">
        <v>10</v>
      </c>
      <c r="F9" s="55">
        <v>10</v>
      </c>
      <c r="G9" s="55">
        <v>10</v>
      </c>
    </row>
    <row r="10" spans="1:9" ht="24.95" customHeight="1" x14ac:dyDescent="0.35">
      <c r="A10" s="56">
        <v>4613049</v>
      </c>
      <c r="B10" s="54" t="s">
        <v>107</v>
      </c>
      <c r="C10" s="54">
        <v>4613047</v>
      </c>
      <c r="D10" s="54" t="s">
        <v>103</v>
      </c>
      <c r="E10" s="55">
        <v>60</v>
      </c>
      <c r="F10" s="55">
        <v>30</v>
      </c>
      <c r="G10" s="55">
        <v>30</v>
      </c>
    </row>
    <row r="11" spans="1:9" ht="24.95" customHeight="1" x14ac:dyDescent="0.35">
      <c r="A11" s="56">
        <v>4613032</v>
      </c>
      <c r="B11" s="54" t="s">
        <v>108</v>
      </c>
      <c r="C11" s="54">
        <v>4613047</v>
      </c>
      <c r="D11" s="54" t="s">
        <v>103</v>
      </c>
      <c r="E11" s="55">
        <v>80</v>
      </c>
      <c r="F11" s="55">
        <v>45</v>
      </c>
      <c r="G11" s="55">
        <v>35</v>
      </c>
    </row>
    <row r="12" spans="1:9" ht="24.95" customHeight="1" x14ac:dyDescent="0.35">
      <c r="A12" s="56">
        <v>4618031</v>
      </c>
      <c r="B12" s="54" t="s">
        <v>109</v>
      </c>
      <c r="C12" s="54">
        <v>4613047</v>
      </c>
      <c r="D12" s="54" t="s">
        <v>103</v>
      </c>
      <c r="E12" s="55">
        <v>50</v>
      </c>
      <c r="F12" s="55">
        <v>30</v>
      </c>
      <c r="G12" s="55">
        <v>20</v>
      </c>
    </row>
    <row r="13" spans="1:9" ht="24.95" customHeight="1" x14ac:dyDescent="0.35">
      <c r="A13" s="56">
        <v>4602041</v>
      </c>
      <c r="B13" s="54" t="s">
        <v>110</v>
      </c>
      <c r="C13" s="54">
        <v>4613047</v>
      </c>
      <c r="D13" s="54" t="s">
        <v>103</v>
      </c>
      <c r="E13" s="55">
        <v>30</v>
      </c>
      <c r="F13" s="55">
        <v>20</v>
      </c>
      <c r="G13" s="55">
        <v>10</v>
      </c>
    </row>
    <row r="14" spans="1:9" ht="24.95" customHeight="1" x14ac:dyDescent="0.35">
      <c r="A14" s="56">
        <v>4601057</v>
      </c>
      <c r="B14" s="54" t="s">
        <v>111</v>
      </c>
      <c r="C14" s="54">
        <v>4613047</v>
      </c>
      <c r="D14" s="54" t="s">
        <v>103</v>
      </c>
      <c r="E14" s="55">
        <v>40</v>
      </c>
      <c r="F14" s="55">
        <v>15</v>
      </c>
      <c r="G14" s="55">
        <v>25</v>
      </c>
    </row>
    <row r="15" spans="1:9" ht="24.95" customHeight="1" x14ac:dyDescent="0.35">
      <c r="A15" s="56">
        <v>4601075</v>
      </c>
      <c r="B15" s="54" t="s">
        <v>112</v>
      </c>
      <c r="C15" s="54">
        <v>4613047</v>
      </c>
      <c r="D15" s="54" t="s">
        <v>103</v>
      </c>
      <c r="E15" s="55">
        <v>15</v>
      </c>
      <c r="F15" s="55">
        <v>10</v>
      </c>
      <c r="G15" s="55">
        <v>0</v>
      </c>
    </row>
    <row r="16" spans="1:9" ht="24.95" customHeight="1" x14ac:dyDescent="0.35">
      <c r="A16" s="56">
        <v>4602075</v>
      </c>
      <c r="B16" s="54" t="s">
        <v>113</v>
      </c>
      <c r="C16" s="54">
        <v>4613047</v>
      </c>
      <c r="D16" s="54" t="s">
        <v>103</v>
      </c>
      <c r="E16" s="55">
        <v>20</v>
      </c>
      <c r="F16" s="55">
        <v>15</v>
      </c>
      <c r="G16" s="55">
        <v>0</v>
      </c>
    </row>
    <row r="17" spans="1:7" ht="24.95" customHeight="1" x14ac:dyDescent="0.35">
      <c r="A17" s="54">
        <v>4613047</v>
      </c>
      <c r="B17" s="54" t="s">
        <v>103</v>
      </c>
      <c r="C17" s="54">
        <v>4613047</v>
      </c>
      <c r="D17" s="54" t="s">
        <v>103</v>
      </c>
      <c r="E17" s="55">
        <v>2165</v>
      </c>
      <c r="F17" s="55">
        <v>825</v>
      </c>
      <c r="G17" s="55">
        <v>1340</v>
      </c>
    </row>
    <row r="18" spans="1:7" ht="24.95" customHeight="1" x14ac:dyDescent="0.35">
      <c r="A18" s="56">
        <v>4614036</v>
      </c>
      <c r="B18" s="54" t="s">
        <v>114</v>
      </c>
      <c r="C18" s="54">
        <v>4613047</v>
      </c>
      <c r="D18" s="54" t="s">
        <v>103</v>
      </c>
      <c r="E18" s="55">
        <v>105</v>
      </c>
      <c r="F18" s="55">
        <v>40</v>
      </c>
      <c r="G18" s="55">
        <v>70</v>
      </c>
    </row>
    <row r="19" spans="1:7" ht="24.95" customHeight="1" x14ac:dyDescent="0.35">
      <c r="A19" s="56">
        <v>4612047</v>
      </c>
      <c r="B19" s="54" t="s">
        <v>115</v>
      </c>
      <c r="C19" s="54">
        <v>4613047</v>
      </c>
      <c r="D19" s="54" t="s">
        <v>103</v>
      </c>
      <c r="E19" s="55">
        <v>170</v>
      </c>
      <c r="F19" s="55">
        <v>55</v>
      </c>
      <c r="G19" s="55">
        <v>120</v>
      </c>
    </row>
    <row r="20" spans="1:7" ht="24.95" customHeight="1" x14ac:dyDescent="0.35">
      <c r="A20" s="56">
        <v>4613043</v>
      </c>
      <c r="B20" s="54" t="s">
        <v>116</v>
      </c>
      <c r="C20" s="54">
        <v>4613047</v>
      </c>
      <c r="D20" s="54" t="s">
        <v>103</v>
      </c>
      <c r="E20" s="55">
        <v>975</v>
      </c>
      <c r="F20" s="55">
        <v>400</v>
      </c>
      <c r="G20" s="55">
        <v>575</v>
      </c>
    </row>
    <row r="21" spans="1:7" ht="24.95" customHeight="1" x14ac:dyDescent="0.35">
      <c r="A21" s="56">
        <v>4613056</v>
      </c>
      <c r="B21" s="54" t="s">
        <v>117</v>
      </c>
      <c r="C21" s="54">
        <v>4613047</v>
      </c>
      <c r="D21" s="54" t="s">
        <v>103</v>
      </c>
      <c r="E21" s="55">
        <v>815</v>
      </c>
      <c r="F21" s="55">
        <v>325</v>
      </c>
      <c r="G21" s="55">
        <v>490</v>
      </c>
    </row>
    <row r="22" spans="1:7" ht="24.95" customHeight="1" x14ac:dyDescent="0.35">
      <c r="A22" s="56">
        <v>4602057</v>
      </c>
      <c r="B22" s="54" t="s">
        <v>118</v>
      </c>
      <c r="C22" s="54">
        <v>4613047</v>
      </c>
      <c r="D22" s="54" t="s">
        <v>103</v>
      </c>
      <c r="E22" s="55">
        <v>10</v>
      </c>
      <c r="F22" s="55">
        <v>0</v>
      </c>
      <c r="G22" s="55">
        <v>0</v>
      </c>
    </row>
    <row r="23" spans="1:7" ht="24.95" customHeight="1" x14ac:dyDescent="0.35">
      <c r="A23" s="54">
        <v>4602044</v>
      </c>
      <c r="B23" s="54" t="s">
        <v>119</v>
      </c>
      <c r="C23" s="54">
        <v>4613047</v>
      </c>
      <c r="D23" s="54" t="s">
        <v>103</v>
      </c>
      <c r="E23" s="55">
        <v>15</v>
      </c>
      <c r="F23" s="55">
        <v>0</v>
      </c>
      <c r="G23" s="55">
        <v>15</v>
      </c>
    </row>
    <row r="24" spans="1:7" ht="24.95" customHeight="1" x14ac:dyDescent="0.35">
      <c r="A24" s="54" t="s">
        <v>120</v>
      </c>
      <c r="B24" s="54" t="s">
        <v>121</v>
      </c>
      <c r="C24" s="54">
        <v>4613047</v>
      </c>
      <c r="D24" s="54" t="s">
        <v>103</v>
      </c>
      <c r="E24" s="55">
        <v>70</v>
      </c>
      <c r="F24" s="55">
        <v>30</v>
      </c>
      <c r="G24" s="55">
        <v>40</v>
      </c>
    </row>
    <row r="25" spans="1:7" ht="24.95" customHeight="1" x14ac:dyDescent="0.35">
      <c r="A25" s="56">
        <v>4602069</v>
      </c>
      <c r="B25" s="54" t="s">
        <v>122</v>
      </c>
      <c r="C25" s="54">
        <v>4613047</v>
      </c>
      <c r="D25" s="54" t="s">
        <v>103</v>
      </c>
      <c r="E25" s="55">
        <v>15</v>
      </c>
      <c r="F25" s="55">
        <v>0</v>
      </c>
      <c r="G25" s="55">
        <v>10</v>
      </c>
    </row>
    <row r="26" spans="1:7" ht="24.95" customHeight="1" x14ac:dyDescent="0.35">
      <c r="A26" s="56">
        <v>4614042</v>
      </c>
      <c r="B26" s="54" t="s">
        <v>123</v>
      </c>
      <c r="C26" s="54">
        <v>4613047</v>
      </c>
      <c r="D26" s="54" t="s">
        <v>103</v>
      </c>
      <c r="E26" s="55">
        <v>15</v>
      </c>
      <c r="F26" s="55">
        <v>0</v>
      </c>
      <c r="G26" s="55">
        <v>15</v>
      </c>
    </row>
    <row r="27" spans="1:7" ht="24.95" customHeight="1" x14ac:dyDescent="0.35">
      <c r="A27" s="56">
        <v>4601078</v>
      </c>
      <c r="B27" s="54" t="s">
        <v>124</v>
      </c>
      <c r="C27" s="54">
        <v>4613047</v>
      </c>
      <c r="D27" s="54" t="s">
        <v>103</v>
      </c>
      <c r="E27" s="55">
        <v>15</v>
      </c>
      <c r="F27" s="55">
        <v>10</v>
      </c>
      <c r="G27" s="55">
        <v>0</v>
      </c>
    </row>
    <row r="28" spans="1:7" ht="24.95" customHeight="1" x14ac:dyDescent="0.35">
      <c r="A28" s="56">
        <v>4613037</v>
      </c>
      <c r="B28" s="54" t="s">
        <v>125</v>
      </c>
      <c r="C28" s="54">
        <v>4613047</v>
      </c>
      <c r="D28" s="54" t="s">
        <v>103</v>
      </c>
      <c r="E28" s="55">
        <v>85</v>
      </c>
      <c r="F28" s="55">
        <v>50</v>
      </c>
      <c r="G28" s="55">
        <v>35</v>
      </c>
    </row>
    <row r="29" spans="1:7" ht="24.95" customHeight="1" x14ac:dyDescent="0.35">
      <c r="A29" s="56">
        <v>4611040</v>
      </c>
      <c r="B29" s="54" t="s">
        <v>126</v>
      </c>
      <c r="C29" s="54">
        <v>4613047</v>
      </c>
      <c r="D29" s="54" t="s">
        <v>103</v>
      </c>
      <c r="E29" s="55">
        <v>1320</v>
      </c>
      <c r="F29" s="55">
        <v>645</v>
      </c>
      <c r="G29" s="55">
        <v>675</v>
      </c>
    </row>
    <row r="30" spans="1:7" ht="24.95" customHeight="1" x14ac:dyDescent="0.35">
      <c r="A30" s="56">
        <v>4618034</v>
      </c>
      <c r="B30" s="54" t="s">
        <v>127</v>
      </c>
      <c r="C30" s="54">
        <v>4613047</v>
      </c>
      <c r="D30" s="54" t="s">
        <v>103</v>
      </c>
      <c r="E30" s="56">
        <v>35</v>
      </c>
      <c r="F30" s="55">
        <v>0</v>
      </c>
      <c r="G30" s="55">
        <v>30</v>
      </c>
    </row>
    <row r="31" spans="1:7" ht="24.95" customHeight="1" x14ac:dyDescent="0.35">
      <c r="A31" s="54"/>
      <c r="B31" s="54"/>
      <c r="C31" s="54"/>
      <c r="D31" s="54"/>
      <c r="E31" s="55"/>
      <c r="F31" s="55"/>
      <c r="G31" s="55"/>
    </row>
    <row r="32" spans="1:7" ht="24.95" customHeight="1" x14ac:dyDescent="0.35">
      <c r="A32" s="54"/>
      <c r="B32" s="54"/>
      <c r="C32" s="54"/>
      <c r="D32" s="54" t="s">
        <v>128</v>
      </c>
      <c r="E32" s="55">
        <f>SUM(E6:E31)</f>
        <v>6405</v>
      </c>
      <c r="F32" s="55"/>
      <c r="G32" s="55"/>
    </row>
    <row r="33" spans="1:7" ht="24.95" customHeight="1" x14ac:dyDescent="0.35">
      <c r="A33" s="54"/>
      <c r="B33" s="54"/>
      <c r="C33" s="54"/>
      <c r="D33" s="54" t="s">
        <v>129</v>
      </c>
      <c r="E33" s="55">
        <f>+E32-2165</f>
        <v>4240</v>
      </c>
      <c r="F33" s="55"/>
      <c r="G33" s="55"/>
    </row>
    <row r="34" spans="1:7" ht="24.95" customHeight="1" x14ac:dyDescent="0.35">
      <c r="A34" s="54"/>
      <c r="B34" s="54"/>
      <c r="C34" s="54"/>
      <c r="D34" s="54" t="s">
        <v>130</v>
      </c>
      <c r="E34" s="57">
        <f>+E33/E32*100</f>
        <v>66.198282591725217</v>
      </c>
      <c r="F34" s="54"/>
      <c r="G34" s="54"/>
    </row>
  </sheetData>
  <mergeCells count="2">
    <mergeCell ref="H3:I3"/>
    <mergeCell ref="A1:G4"/>
  </mergeCells>
  <printOptions horizontalCentered="1"/>
  <pageMargins left="0.39" right="0.39" top="0.39" bottom="0.78" header="0.3" footer="0.39"/>
  <pageSetup paperSize="9" fitToHeight="5000" orientation="portrait"/>
  <headerFooter scaleWithDoc="0">
    <oddFooter>&amp;L&amp;K808080Copyright © 2026 by Environics Analytics (EA). Source: EA and ©2026 Environics Analytics&amp;C&amp;K808080Page &amp;P
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F56"/>
  <sheetViews>
    <sheetView zoomScaleNormal="100" workbookViewId="0">
      <selection activeCell="B26" sqref="B26"/>
    </sheetView>
  </sheetViews>
  <sheetFormatPr defaultRowHeight="14.25" x14ac:dyDescent="0.2"/>
  <cols>
    <col min="1" max="1" width="22.125" customWidth="1"/>
    <col min="2" max="2" width="76" customWidth="1"/>
    <col min="3" max="3" width="29.625" customWidth="1"/>
  </cols>
  <sheetData>
    <row r="1" spans="1:3" ht="18" x14ac:dyDescent="0.35">
      <c r="A1" s="23" t="s">
        <v>27</v>
      </c>
      <c r="B1" s="24" t="s">
        <v>28</v>
      </c>
      <c r="C1" s="4"/>
    </row>
    <row r="2" spans="1:3" ht="18" x14ac:dyDescent="0.35">
      <c r="A2" s="23" t="s">
        <v>29</v>
      </c>
      <c r="B2" s="24" t="s">
        <v>30</v>
      </c>
      <c r="C2" s="4"/>
    </row>
    <row r="3" spans="1:3" ht="18" x14ac:dyDescent="0.35">
      <c r="A3" s="23" t="s">
        <v>31</v>
      </c>
      <c r="B3" s="24" t="s">
        <v>32</v>
      </c>
      <c r="C3" s="4"/>
    </row>
    <row r="4" spans="1:3" ht="18" x14ac:dyDescent="0.35">
      <c r="A4" s="23" t="s">
        <v>33</v>
      </c>
      <c r="B4" s="24">
        <v>2025</v>
      </c>
      <c r="C4" s="4"/>
    </row>
    <row r="5" spans="1:3" ht="18" x14ac:dyDescent="0.35">
      <c r="A5" s="4"/>
      <c r="B5" s="4"/>
      <c r="C5" s="4"/>
    </row>
    <row r="6" spans="1:3" ht="18" x14ac:dyDescent="0.35">
      <c r="A6" s="37" t="s">
        <v>34</v>
      </c>
      <c r="B6" s="38"/>
      <c r="C6" s="38"/>
    </row>
    <row r="7" spans="1:3" ht="18" x14ac:dyDescent="0.35">
      <c r="A7" s="23" t="s">
        <v>35</v>
      </c>
      <c r="B7" s="23" t="s">
        <v>36</v>
      </c>
      <c r="C7" s="23" t="s">
        <v>37</v>
      </c>
    </row>
    <row r="8" spans="1:3" ht="18" x14ac:dyDescent="0.35">
      <c r="A8" s="24" t="s">
        <v>38</v>
      </c>
      <c r="B8" s="24" t="s">
        <v>39</v>
      </c>
      <c r="C8" s="24" t="s">
        <v>38</v>
      </c>
    </row>
    <row r="9" spans="1:3" ht="18" x14ac:dyDescent="0.35">
      <c r="A9" s="4"/>
      <c r="B9" s="4"/>
      <c r="C9" s="4"/>
    </row>
    <row r="10" spans="1:3" ht="18" x14ac:dyDescent="0.35">
      <c r="A10" s="37" t="s">
        <v>40</v>
      </c>
      <c r="B10" s="38"/>
      <c r="C10" s="38"/>
    </row>
    <row r="11" spans="1:3" ht="18" x14ac:dyDescent="0.35">
      <c r="A11" s="23" t="s">
        <v>35</v>
      </c>
      <c r="B11" s="23" t="s">
        <v>36</v>
      </c>
      <c r="C11" s="23" t="s">
        <v>37</v>
      </c>
    </row>
    <row r="12" spans="1:3" ht="18" x14ac:dyDescent="0.35">
      <c r="A12" s="24" t="s">
        <v>41</v>
      </c>
      <c r="B12" s="24" t="s">
        <v>42</v>
      </c>
      <c r="C12" s="24" t="s">
        <v>41</v>
      </c>
    </row>
    <row r="13" spans="1:3" ht="18" x14ac:dyDescent="0.35">
      <c r="A13" s="4"/>
      <c r="B13" s="4"/>
      <c r="C13" s="4"/>
    </row>
    <row r="14" spans="1:3" ht="18" x14ac:dyDescent="0.35">
      <c r="A14" s="37" t="s">
        <v>43</v>
      </c>
      <c r="B14" s="38"/>
      <c r="C14" s="38"/>
    </row>
    <row r="15" spans="1:3" ht="18" x14ac:dyDescent="0.35">
      <c r="A15" s="23" t="s">
        <v>44</v>
      </c>
      <c r="B15" s="23" t="s">
        <v>45</v>
      </c>
      <c r="C15" s="23" t="s">
        <v>46</v>
      </c>
    </row>
    <row r="16" spans="1:3" ht="18" x14ac:dyDescent="0.35">
      <c r="A16" s="24" t="s">
        <v>47</v>
      </c>
      <c r="B16" s="24" t="s">
        <v>48</v>
      </c>
      <c r="C16" s="25" t="s">
        <v>49</v>
      </c>
    </row>
    <row r="17" spans="1:6" ht="18" x14ac:dyDescent="0.35">
      <c r="A17" s="24" t="s">
        <v>50</v>
      </c>
      <c r="B17" s="24" t="s">
        <v>48</v>
      </c>
      <c r="C17" s="25" t="s">
        <v>49</v>
      </c>
    </row>
    <row r="22" spans="1:6" ht="18" x14ac:dyDescent="0.35">
      <c r="A22" s="23" t="s">
        <v>132</v>
      </c>
      <c r="B22" s="4" t="s">
        <v>133</v>
      </c>
      <c r="C22" s="4"/>
      <c r="D22" s="4"/>
      <c r="E22" s="4"/>
      <c r="F22" s="4"/>
    </row>
    <row r="23" spans="1:6" ht="18" x14ac:dyDescent="0.35">
      <c r="A23" s="23" t="s">
        <v>134</v>
      </c>
      <c r="B23" s="4" t="s">
        <v>135</v>
      </c>
      <c r="C23" s="4"/>
      <c r="D23" s="4"/>
      <c r="E23" s="4"/>
      <c r="F23" s="4"/>
    </row>
    <row r="24" spans="1:6" ht="18" x14ac:dyDescent="0.35">
      <c r="A24" s="23" t="s">
        <v>136</v>
      </c>
      <c r="B24" s="4" t="s">
        <v>137</v>
      </c>
      <c r="C24" s="4"/>
      <c r="D24" s="4"/>
      <c r="E24" s="4"/>
      <c r="F24" s="4"/>
    </row>
    <row r="25" spans="1:6" ht="18" x14ac:dyDescent="0.35">
      <c r="A25" s="23" t="s">
        <v>138</v>
      </c>
      <c r="B25" s="24">
        <v>2025</v>
      </c>
      <c r="C25" s="4"/>
      <c r="D25" s="4"/>
      <c r="E25" s="4"/>
      <c r="F25" s="4"/>
    </row>
    <row r="26" spans="1:6" ht="18" x14ac:dyDescent="0.35">
      <c r="A26" s="4"/>
      <c r="B26" s="4"/>
      <c r="C26" s="4"/>
      <c r="D26" s="4"/>
      <c r="E26" s="4"/>
      <c r="F26" s="4"/>
    </row>
    <row r="27" spans="1:6" ht="18" x14ac:dyDescent="0.35">
      <c r="A27" s="23" t="s">
        <v>139</v>
      </c>
      <c r="B27" s="4"/>
      <c r="C27" s="4"/>
      <c r="D27" s="4"/>
      <c r="E27" s="4"/>
      <c r="F27" s="4"/>
    </row>
    <row r="28" spans="1:6" ht="18" x14ac:dyDescent="0.35">
      <c r="A28" s="23" t="s">
        <v>35</v>
      </c>
      <c r="B28" s="4" t="s">
        <v>36</v>
      </c>
      <c r="C28" s="4" t="s">
        <v>37</v>
      </c>
      <c r="D28" s="4"/>
      <c r="E28" s="4"/>
      <c r="F28" s="4"/>
    </row>
    <row r="29" spans="1:6" ht="18" x14ac:dyDescent="0.35">
      <c r="A29" s="4" t="s">
        <v>38</v>
      </c>
      <c r="B29" s="4" t="s">
        <v>39</v>
      </c>
      <c r="C29" s="4" t="s">
        <v>38</v>
      </c>
      <c r="D29" s="4"/>
      <c r="E29" s="4"/>
      <c r="F29" s="4"/>
    </row>
    <row r="30" spans="1:6" ht="18" x14ac:dyDescent="0.35">
      <c r="A30" s="4"/>
      <c r="B30" s="4"/>
      <c r="C30" s="4"/>
      <c r="D30" s="4"/>
      <c r="E30" s="4"/>
      <c r="F30" s="4"/>
    </row>
    <row r="31" spans="1:6" ht="18" x14ac:dyDescent="0.35">
      <c r="A31" s="23" t="s">
        <v>140</v>
      </c>
      <c r="B31" s="4"/>
      <c r="C31" s="4"/>
      <c r="D31" s="4"/>
      <c r="E31" s="4"/>
      <c r="F31" s="4"/>
    </row>
    <row r="32" spans="1:6" ht="18" x14ac:dyDescent="0.35">
      <c r="A32" s="23" t="s">
        <v>35</v>
      </c>
      <c r="B32" s="4" t="s">
        <v>36</v>
      </c>
      <c r="C32" s="4" t="s">
        <v>37</v>
      </c>
      <c r="D32" s="4"/>
      <c r="E32" s="4"/>
      <c r="F32" s="4"/>
    </row>
    <row r="33" spans="1:6" ht="18" x14ac:dyDescent="0.35">
      <c r="A33" s="4" t="s">
        <v>41</v>
      </c>
      <c r="B33" s="4" t="s">
        <v>42</v>
      </c>
      <c r="C33" s="4" t="s">
        <v>41</v>
      </c>
      <c r="D33" s="4"/>
      <c r="E33" s="4"/>
      <c r="F33" s="4"/>
    </row>
    <row r="34" spans="1:6" ht="18" x14ac:dyDescent="0.35">
      <c r="A34" s="4"/>
      <c r="B34" s="4"/>
      <c r="C34" s="4"/>
      <c r="D34" s="4"/>
      <c r="E34" s="4"/>
      <c r="F34" s="4"/>
    </row>
    <row r="35" spans="1:6" ht="18" x14ac:dyDescent="0.35">
      <c r="A35" s="23" t="s">
        <v>141</v>
      </c>
      <c r="B35" s="4"/>
      <c r="C35" s="4"/>
      <c r="D35" s="4"/>
      <c r="E35" s="4"/>
      <c r="F35" s="4"/>
    </row>
    <row r="36" spans="1:6" ht="18" x14ac:dyDescent="0.35">
      <c r="A36" s="23" t="s">
        <v>44</v>
      </c>
      <c r="B36" s="4" t="s">
        <v>45</v>
      </c>
      <c r="C36" s="4" t="s">
        <v>46</v>
      </c>
      <c r="D36" s="4" t="s">
        <v>142</v>
      </c>
      <c r="E36" s="4"/>
      <c r="F36" s="4"/>
    </row>
    <row r="37" spans="1:6" ht="18" x14ac:dyDescent="0.35">
      <c r="A37" s="4" t="s">
        <v>143</v>
      </c>
      <c r="B37" s="4" t="s">
        <v>144</v>
      </c>
      <c r="C37" s="4" t="s">
        <v>145</v>
      </c>
      <c r="D37" s="4" t="s">
        <v>146</v>
      </c>
      <c r="E37" s="4"/>
      <c r="F37" s="4"/>
    </row>
    <row r="38" spans="1:6" ht="18" x14ac:dyDescent="0.35">
      <c r="A38" s="4"/>
      <c r="B38" s="4"/>
      <c r="C38" s="4"/>
      <c r="D38" s="4" t="s">
        <v>147</v>
      </c>
      <c r="E38" s="4"/>
      <c r="F38" s="4"/>
    </row>
    <row r="39" spans="1:6" ht="18" x14ac:dyDescent="0.35">
      <c r="A39" s="4"/>
      <c r="B39" s="4"/>
      <c r="C39" s="4"/>
      <c r="D39" s="4" t="s">
        <v>148</v>
      </c>
      <c r="E39" s="4"/>
      <c r="F39" s="4"/>
    </row>
    <row r="40" spans="1:6" ht="18" x14ac:dyDescent="0.35">
      <c r="A40" s="4"/>
      <c r="B40" s="4"/>
      <c r="C40" s="4"/>
      <c r="D40" s="4" t="s">
        <v>149</v>
      </c>
      <c r="E40" s="4"/>
      <c r="F40" s="4"/>
    </row>
    <row r="41" spans="1:6" ht="18" x14ac:dyDescent="0.35">
      <c r="A41" s="4"/>
      <c r="B41" s="4"/>
      <c r="C41" s="4"/>
      <c r="D41" s="4" t="s">
        <v>150</v>
      </c>
      <c r="E41" s="4"/>
      <c r="F41" s="4"/>
    </row>
    <row r="42" spans="1:6" ht="18" x14ac:dyDescent="0.35">
      <c r="A42" s="4"/>
      <c r="B42" s="4"/>
      <c r="C42" s="4"/>
      <c r="D42" s="4" t="s">
        <v>151</v>
      </c>
      <c r="E42" s="4"/>
      <c r="F42" s="4"/>
    </row>
    <row r="43" spans="1:6" ht="18" x14ac:dyDescent="0.35">
      <c r="A43" s="4"/>
      <c r="B43" s="4"/>
      <c r="C43" s="4"/>
      <c r="D43" s="4" t="s">
        <v>152</v>
      </c>
      <c r="E43" s="4"/>
      <c r="F43" s="4"/>
    </row>
    <row r="44" spans="1:6" ht="18" x14ac:dyDescent="0.35">
      <c r="A44" s="4"/>
      <c r="B44" s="4"/>
      <c r="C44" s="4"/>
      <c r="D44" s="4" t="s">
        <v>153</v>
      </c>
      <c r="E44" s="4"/>
      <c r="F44" s="4"/>
    </row>
    <row r="45" spans="1:6" ht="18" x14ac:dyDescent="0.35">
      <c r="A45" s="4"/>
      <c r="B45" s="4"/>
      <c r="C45" s="4"/>
      <c r="D45" s="4" t="s">
        <v>154</v>
      </c>
      <c r="E45" s="4"/>
      <c r="F45" s="4"/>
    </row>
    <row r="46" spans="1:6" ht="18" x14ac:dyDescent="0.35">
      <c r="A46" s="4"/>
      <c r="B46" s="4"/>
      <c r="C46" s="4"/>
      <c r="D46" s="4" t="s">
        <v>155</v>
      </c>
      <c r="E46" s="4"/>
      <c r="F46" s="4"/>
    </row>
    <row r="47" spans="1:6" ht="18" x14ac:dyDescent="0.35">
      <c r="A47" s="4"/>
      <c r="B47" s="4"/>
      <c r="C47" s="4"/>
      <c r="D47" s="4" t="s">
        <v>156</v>
      </c>
      <c r="E47" s="4"/>
      <c r="F47" s="4"/>
    </row>
    <row r="48" spans="1:6" ht="18" x14ac:dyDescent="0.35">
      <c r="A48" s="4"/>
      <c r="B48" s="4"/>
      <c r="C48" s="4"/>
      <c r="D48" s="4" t="s">
        <v>157</v>
      </c>
      <c r="E48" s="4"/>
      <c r="F48" s="4"/>
    </row>
    <row r="49" spans="1:6" ht="18" x14ac:dyDescent="0.35">
      <c r="A49" s="4"/>
      <c r="B49" s="4"/>
      <c r="C49" s="4"/>
      <c r="D49" s="4" t="s">
        <v>158</v>
      </c>
      <c r="E49" s="4"/>
      <c r="F49" s="4"/>
    </row>
    <row r="50" spans="1:6" ht="18" x14ac:dyDescent="0.35">
      <c r="A50" s="4"/>
      <c r="B50" s="4"/>
      <c r="C50" s="4"/>
      <c r="D50" s="4" t="s">
        <v>159</v>
      </c>
      <c r="E50" s="4"/>
      <c r="F50" s="4"/>
    </row>
    <row r="51" spans="1:6" ht="18" x14ac:dyDescent="0.35">
      <c r="A51" s="4"/>
      <c r="B51" s="4"/>
      <c r="C51" s="4"/>
      <c r="D51" s="4" t="s">
        <v>160</v>
      </c>
      <c r="E51" s="4"/>
      <c r="F51" s="4"/>
    </row>
    <row r="52" spans="1:6" ht="18" x14ac:dyDescent="0.35">
      <c r="A52" s="4"/>
      <c r="B52" s="4"/>
      <c r="C52" s="4"/>
      <c r="D52" s="4" t="s">
        <v>161</v>
      </c>
      <c r="E52" s="4"/>
      <c r="F52" s="4"/>
    </row>
    <row r="53" spans="1:6" ht="18" x14ac:dyDescent="0.35">
      <c r="A53" s="4"/>
      <c r="B53" s="4"/>
      <c r="C53" s="4"/>
      <c r="D53" s="4" t="s">
        <v>162</v>
      </c>
      <c r="E53" s="4"/>
      <c r="F53" s="4"/>
    </row>
    <row r="54" spans="1:6" ht="18" x14ac:dyDescent="0.35">
      <c r="A54" s="4"/>
      <c r="B54" s="4"/>
      <c r="C54" s="4"/>
      <c r="D54" s="4" t="s">
        <v>163</v>
      </c>
      <c r="E54" s="4"/>
      <c r="F54" s="4"/>
    </row>
    <row r="55" spans="1:6" ht="18" x14ac:dyDescent="0.35">
      <c r="A55" s="4"/>
      <c r="B55" s="4"/>
      <c r="C55" s="4"/>
      <c r="D55" s="4" t="s">
        <v>164</v>
      </c>
      <c r="E55" s="4"/>
      <c r="F55" s="4"/>
    </row>
    <row r="56" spans="1:6" ht="18" x14ac:dyDescent="0.35">
      <c r="A56" s="4"/>
      <c r="B56" s="4"/>
      <c r="C56" s="4"/>
      <c r="D56" s="4" t="s">
        <v>165</v>
      </c>
      <c r="E56" s="4"/>
      <c r="F56" s="4"/>
    </row>
  </sheetData>
  <mergeCells count="3">
    <mergeCell ref="A6:C6"/>
    <mergeCell ref="A10:C10"/>
    <mergeCell ref="A14:C14"/>
  </mergeCells>
  <hyperlinks>
    <hyperlink ref="C16" r:id="rId1" location="15" tooltip="©2026 Environics Analytics" xr:uid="{00000000-0004-0000-0800-000000000000}"/>
    <hyperlink ref="C17" r:id="rId2" location="15" tooltip="©2026 Environics Analytics" xr:uid="{00000000-0004-0000-0800-000001000000}"/>
  </hyperlinks>
  <printOptions horizontalCentered="1"/>
  <pageMargins left="0.39" right="0.39" top="0.39" bottom="0.78" header="0.3" footer="0.39"/>
  <pageSetup paperSize="9" fitToHeight="5000" orientation="portrait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Labour Force Characteristics</vt:lpstr>
      <vt:lpstr>Industry &amp; Occupation</vt:lpstr>
      <vt:lpstr>Commuting Trends</vt:lpstr>
      <vt:lpstr>Report Details</vt:lpstr>
      <vt:lpstr>'Commuting Trends'!Print_Area</vt:lpstr>
      <vt:lpstr>'Industry &amp; Occupation'!Print_Area</vt:lpstr>
      <vt:lpstr>'Labour Force Characteristics'!Print_Area</vt:lpstr>
      <vt:lpstr>'Report Details'!Print_Area</vt:lpstr>
      <vt:lpstr>'Commuting Trends'!Print_Titles</vt:lpstr>
      <vt:lpstr>'Industry &amp; Occupation'!Print_Titles</vt:lpstr>
      <vt:lpstr>'Labour Force Characteristics'!Print_Titles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envisionapppool</dc:creator>
  <cp:lastModifiedBy>Hannah Lussier</cp:lastModifiedBy>
  <dcterms:created xsi:type="dcterms:W3CDTF">2026-06-11T17:59:45Z</dcterms:created>
  <dcterms:modified xsi:type="dcterms:W3CDTF">2026-06-16T18:49:46Z</dcterms:modified>
</cp:coreProperties>
</file>