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D\City of Selkirk SED\ECODEV_21\Community Economic Data\Housing\"/>
    </mc:Choice>
  </mc:AlternateContent>
  <xr:revisionPtr revIDLastSave="0" documentId="13_ncr:1_{0F7EA1C8-3985-45D2-8839-EDC37675AE97}" xr6:coauthVersionLast="47" xr6:coauthVersionMax="47" xr10:uidLastSave="{00000000-0000-0000-0000-000000000000}"/>
  <bookViews>
    <workbookView xWindow="-38520" yWindow="-2370" windowWidth="38640" windowHeight="21240" xr2:uid="{27D56CCF-0CE3-47F2-BCA5-89699B16F1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" l="1"/>
  <c r="E75" i="1"/>
  <c r="E74" i="1"/>
  <c r="E73" i="1"/>
  <c r="E72" i="1"/>
  <c r="E71" i="1"/>
  <c r="E70" i="1"/>
  <c r="E69" i="1"/>
  <c r="E68" i="1"/>
  <c r="E67" i="1"/>
  <c r="E77" i="1"/>
  <c r="E21" i="1"/>
  <c r="E22" i="1"/>
  <c r="E23" i="1"/>
  <c r="E24" i="1"/>
  <c r="E25" i="1"/>
  <c r="E26" i="1"/>
  <c r="E27" i="1"/>
  <c r="E28" i="1"/>
  <c r="E29" i="1"/>
  <c r="E30" i="1"/>
  <c r="C21" i="1"/>
  <c r="C22" i="1"/>
  <c r="C23" i="1"/>
  <c r="C24" i="1"/>
  <c r="C25" i="1"/>
  <c r="C26" i="1"/>
  <c r="C27" i="1"/>
  <c r="C28" i="1"/>
  <c r="C29" i="1"/>
  <c r="C30" i="1"/>
  <c r="E39" i="1"/>
  <c r="C39" i="1"/>
  <c r="E38" i="1"/>
  <c r="C38" i="1"/>
  <c r="E37" i="1"/>
  <c r="C37" i="1"/>
  <c r="E36" i="1"/>
  <c r="C36" i="1"/>
  <c r="E35" i="1"/>
  <c r="C35" i="1"/>
  <c r="E34" i="1"/>
  <c r="C34" i="1"/>
  <c r="E33" i="1"/>
  <c r="C33" i="1"/>
  <c r="E32" i="1"/>
  <c r="C32" i="1"/>
  <c r="E20" i="1"/>
  <c r="C20" i="1"/>
  <c r="E19" i="1"/>
  <c r="C19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<sst xmlns="http://schemas.openxmlformats.org/spreadsheetml/2006/main" count="106" uniqueCount="82">
  <si>
    <t>Selkirk</t>
  </si>
  <si>
    <t>Total Households For Tenure</t>
  </si>
  <si>
    <t>Owned</t>
  </si>
  <si>
    <t>Rented</t>
  </si>
  <si>
    <t>Band Housing</t>
  </si>
  <si>
    <t>Total Households For Period Of Construction</t>
  </si>
  <si>
    <t>Built Before 1961</t>
  </si>
  <si>
    <t>Built Between 1961 And 1980</t>
  </si>
  <si>
    <t>Built Between 1981 And 1990</t>
  </si>
  <si>
    <t>Built Between 1991 And 2000</t>
  </si>
  <si>
    <t>Built Between 2001 And 2005</t>
  </si>
  <si>
    <t>Built Between 2006 And 2010</t>
  </si>
  <si>
    <t>Built Between 2011 And 2016</t>
  </si>
  <si>
    <t>Built After 2016</t>
  </si>
  <si>
    <t>Total Households For Condo Status</t>
  </si>
  <si>
    <t>In Condo</t>
  </si>
  <si>
    <t>Owned, In condo</t>
  </si>
  <si>
    <t>Rented, In condo</t>
  </si>
  <si>
    <t>Not In Condo</t>
  </si>
  <si>
    <t>Owned, Not In Condo</t>
  </si>
  <si>
    <t>Rented, Not In Condo</t>
  </si>
  <si>
    <t>Rental Market</t>
  </si>
  <si>
    <t>Private Apartments</t>
  </si>
  <si>
    <t>Number of Private Apartment Units</t>
  </si>
  <si>
    <t>Oct-18</t>
  </si>
  <si>
    <t>Oct-19</t>
  </si>
  <si>
    <t>Oct-20</t>
  </si>
  <si>
    <t>Bachelor</t>
  </si>
  <si>
    <t>1 Bedroom</t>
  </si>
  <si>
    <t>2 Bedroom</t>
  </si>
  <si>
    <t>3 Bedroom</t>
  </si>
  <si>
    <t>Total</t>
  </si>
  <si>
    <t>Private Apartment Vacancy Rates (%)</t>
  </si>
  <si>
    <t>**</t>
  </si>
  <si>
    <t>Private Apartment Average Rents ($)</t>
  </si>
  <si>
    <t>Note: ** Data suppressed</t>
  </si>
  <si>
    <t>Source: CMHC Rental Market Survey</t>
  </si>
  <si>
    <t>Location</t>
  </si>
  <si>
    <t>Selkirk *</t>
  </si>
  <si>
    <t>Winnipeg</t>
  </si>
  <si>
    <t>Portage La Prairie</t>
  </si>
  <si>
    <t>Brandon</t>
  </si>
  <si>
    <t>Calgary</t>
  </si>
  <si>
    <t>Edmonton</t>
  </si>
  <si>
    <t>Saskatoon</t>
  </si>
  <si>
    <t>Canada</t>
  </si>
  <si>
    <t>SELKIRK HOUSING CHARACTERISTICS</t>
  </si>
  <si>
    <t>Percent Total</t>
  </si>
  <si>
    <t>Average House Prices By Selected Areas</t>
  </si>
  <si>
    <t>Source: Environics, Demostats</t>
  </si>
  <si>
    <t>Housing Prices</t>
  </si>
  <si>
    <t>For further information, please contact:</t>
  </si>
  <si>
    <t>Sustainable Economic Development</t>
  </si>
  <si>
    <t>City of Selkirk</t>
  </si>
  <si>
    <t>200 Eaton Avenue, Selkirk, MB</t>
  </si>
  <si>
    <t>R1A 0W6</t>
  </si>
  <si>
    <t>Email: citizensupport@cityofselkirk.com</t>
  </si>
  <si>
    <t>Tel: 204-785-4900</t>
  </si>
  <si>
    <t>Oct-21</t>
  </si>
  <si>
    <t>Year 2021</t>
  </si>
  <si>
    <t>Selkirk Downtown</t>
  </si>
  <si>
    <t>Structure Type</t>
  </si>
  <si>
    <t>Structure Type - Houses</t>
  </si>
  <si>
    <t>Structure Type - Single-Detached House</t>
  </si>
  <si>
    <t>Structure Type - Semi-Detached House</t>
  </si>
  <si>
    <t>Structure Type - Row House</t>
  </si>
  <si>
    <t>Structure Type - Apartment, Building Low and High Rise</t>
  </si>
  <si>
    <t>Structure Type - Apartment, Building that has Five or more Storeys</t>
  </si>
  <si>
    <t>Structure Type - Apartment, Building that has fewer than Five Storeys</t>
  </si>
  <si>
    <t>Structure Type - Detached Duplex</t>
  </si>
  <si>
    <t>Structure Type - Other Dwelling Types</t>
  </si>
  <si>
    <t>Structure Type - Other Single-Attached House</t>
  </si>
  <si>
    <t>Structure Type - Movable Dwelling</t>
  </si>
  <si>
    <t>Last update: March, 2022</t>
  </si>
  <si>
    <t>Source: CREA - Canadian Real Estate Association</t>
  </si>
  <si>
    <t>Y/Y</t>
  </si>
  <si>
    <t>% Chg</t>
  </si>
  <si>
    <t>Mar</t>
  </si>
  <si>
    <t>Manitoba</t>
  </si>
  <si>
    <t>Victoria</t>
  </si>
  <si>
    <t>Regina</t>
  </si>
  <si>
    <t>Note: * Winnipeg Realtors - Feb YTY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</si>
</sst>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name val="Open Sans"/>
      <family val="2"/>
    </font>
    <font>
      <b/>
      <sz val="11"/>
      <color theme="0"/>
      <name val="Open Sans"/>
      <family val="2"/>
    </font>
    <font>
      <b/>
      <sz val="16"/>
      <color theme="0"/>
      <name val="Open Sans"/>
      <family val="2"/>
    </font>
    <font>
      <b/>
      <sz val="14"/>
      <color theme="0"/>
      <name val="Open Sans"/>
      <family val="2"/>
    </font>
    <font>
      <sz val="9"/>
      <name val="Open Sans"/>
      <family val="2"/>
    </font>
    <font>
      <sz val="10"/>
      <color theme="1"/>
      <name val="Open Sans"/>
      <family val="2"/>
    </font>
    <font>
      <sz val="10"/>
      <name val="Open Sans"/>
      <family val="2"/>
    </font>
    <font>
      <b/>
      <sz val="14"/>
      <color rgb="FF353427"/>
      <name val="Open Sans"/>
      <family val="2"/>
    </font>
    <font>
      <sz val="11"/>
      <color rgb="FF000000"/>
      <name val="Open Sans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648CE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166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" fontId="2" fillId="0" borderId="1" xfId="1" applyNumberFormat="1" applyFont="1" applyBorder="1" applyAlignment="1">
      <alignment horizontal="right"/>
    </xf>
    <xf numFmtId="166" fontId="2" fillId="0" borderId="1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3" fillId="0" borderId="1" xfId="0" applyFont="1" applyBorder="1"/>
    <xf numFmtId="0" fontId="4" fillId="2" borderId="0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right"/>
    </xf>
    <xf numFmtId="0" fontId="5" fillId="2" borderId="3" xfId="0" applyFont="1" applyFill="1" applyBorder="1"/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right" wrapText="1"/>
    </xf>
    <xf numFmtId="0" fontId="6" fillId="2" borderId="10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5" fillId="2" borderId="3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2" xfId="0" applyFont="1" applyBorder="1"/>
    <xf numFmtId="0" fontId="4" fillId="2" borderId="4" xfId="0" applyFont="1" applyFill="1" applyBorder="1"/>
    <xf numFmtId="3" fontId="4" fillId="2" borderId="4" xfId="1" applyNumberFormat="1" applyFont="1" applyFill="1" applyBorder="1" applyAlignment="1">
      <alignment horizontal="right"/>
    </xf>
    <xf numFmtId="3" fontId="4" fillId="2" borderId="5" xfId="1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6" fillId="2" borderId="6" xfId="0" applyFont="1" applyFill="1" applyBorder="1"/>
    <xf numFmtId="0" fontId="6" fillId="2" borderId="0" xfId="0" applyFont="1" applyFill="1" applyBorder="1"/>
    <xf numFmtId="3" fontId="6" fillId="2" borderId="0" xfId="1" applyNumberFormat="1" applyFont="1" applyFill="1" applyBorder="1" applyAlignment="1">
      <alignment horizontal="right"/>
    </xf>
    <xf numFmtId="3" fontId="6" fillId="2" borderId="7" xfId="1" applyNumberFormat="1" applyFont="1" applyFill="1" applyBorder="1" applyAlignment="1">
      <alignment horizontal="right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 applyAlignment="1">
      <alignment horizontal="right"/>
    </xf>
    <xf numFmtId="1" fontId="2" fillId="0" borderId="2" xfId="1" applyNumberFormat="1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/>
    </xf>
    <xf numFmtId="167" fontId="2" fillId="0" borderId="2" xfId="2" applyNumberFormat="1" applyFont="1" applyBorder="1" applyAlignment="1">
      <alignment horizontal="right"/>
    </xf>
    <xf numFmtId="167" fontId="3" fillId="0" borderId="1" xfId="2" applyNumberFormat="1" applyFont="1" applyBorder="1" applyAlignment="1">
      <alignment horizontal="right"/>
    </xf>
    <xf numFmtId="166" fontId="2" fillId="0" borderId="2" xfId="1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3" fontId="2" fillId="0" borderId="2" xfId="1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3" fillId="0" borderId="0" xfId="3" applyFont="1" applyAlignment="1">
      <alignment horizontal="right" vertical="center"/>
    </xf>
    <xf numFmtId="0" fontId="10" fillId="0" borderId="0" xfId="0" applyFont="1" applyAlignment="1">
      <alignment horizontal="right"/>
    </xf>
    <xf numFmtId="166" fontId="3" fillId="0" borderId="1" xfId="2" applyNumberFormat="1" applyFont="1" applyBorder="1" applyAlignment="1">
      <alignment horizontal="righ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648C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85</xdr:row>
      <xdr:rowOff>47625</xdr:rowOff>
    </xdr:from>
    <xdr:to>
      <xdr:col>0</xdr:col>
      <xdr:colOff>2850120</xdr:colOff>
      <xdr:row>89</xdr:row>
      <xdr:rowOff>111711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CD3E54-318B-44EA-82D1-2417D0DCA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5412700"/>
          <a:ext cx="2773920" cy="90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F9FD-5599-460D-959E-BE56B1981F17}">
  <dimension ref="A1:N91"/>
  <sheetViews>
    <sheetView tabSelected="1" workbookViewId="0">
      <selection activeCell="Q50" sqref="Q50"/>
    </sheetView>
  </sheetViews>
  <sheetFormatPr defaultColWidth="9.140625" defaultRowHeight="16.5" x14ac:dyDescent="0.3"/>
  <cols>
    <col min="1" max="1" width="67.28515625" style="1" customWidth="1"/>
    <col min="2" max="5" width="17.140625" style="2" customWidth="1"/>
    <col min="6" max="16384" width="9.140625" style="1"/>
  </cols>
  <sheetData>
    <row r="1" spans="1:5" ht="22.5" x14ac:dyDescent="0.4">
      <c r="A1" s="17" t="s">
        <v>46</v>
      </c>
      <c r="B1" s="13"/>
      <c r="C1" s="13"/>
      <c r="D1" s="13"/>
      <c r="E1" s="14"/>
    </row>
    <row r="2" spans="1:5" x14ac:dyDescent="0.3">
      <c r="A2" s="15"/>
      <c r="B2" s="12"/>
      <c r="C2" s="12"/>
      <c r="D2" s="12"/>
      <c r="E2" s="16"/>
    </row>
    <row r="3" spans="1:5" s="3" customFormat="1" ht="42" x14ac:dyDescent="0.4">
      <c r="A3" s="18" t="s">
        <v>59</v>
      </c>
      <c r="B3" s="19" t="s">
        <v>0</v>
      </c>
      <c r="C3" s="19" t="s">
        <v>47</v>
      </c>
      <c r="D3" s="19" t="s">
        <v>60</v>
      </c>
      <c r="E3" s="20" t="s">
        <v>47</v>
      </c>
    </row>
    <row r="4" spans="1:5" x14ac:dyDescent="0.3">
      <c r="A4" s="5" t="s">
        <v>1</v>
      </c>
      <c r="B4" s="4">
        <v>4558</v>
      </c>
      <c r="C4" s="6">
        <f>+B4/B$4*100</f>
        <v>100</v>
      </c>
      <c r="D4" s="4">
        <v>833</v>
      </c>
      <c r="E4" s="6">
        <f>+D4/D$4*100</f>
        <v>100</v>
      </c>
    </row>
    <row r="5" spans="1:5" x14ac:dyDescent="0.3">
      <c r="A5" s="5" t="s">
        <v>2</v>
      </c>
      <c r="B5" s="4">
        <v>2874</v>
      </c>
      <c r="C5" s="6">
        <f>+B5/B$4*100</f>
        <v>63.053971039929792</v>
      </c>
      <c r="D5" s="4">
        <v>348</v>
      </c>
      <c r="E5" s="6">
        <f>+D5/D$4*100</f>
        <v>41.776710684273709</v>
      </c>
    </row>
    <row r="6" spans="1:5" x14ac:dyDescent="0.3">
      <c r="A6" s="5" t="s">
        <v>3</v>
      </c>
      <c r="B6" s="4">
        <v>1684</v>
      </c>
      <c r="C6" s="6">
        <f>+B6/B$4*100</f>
        <v>36.946028960070201</v>
      </c>
      <c r="D6" s="4">
        <v>485</v>
      </c>
      <c r="E6" s="6">
        <f>+D6/D$4*100</f>
        <v>58.223289315726291</v>
      </c>
    </row>
    <row r="7" spans="1:5" x14ac:dyDescent="0.3">
      <c r="A7" s="5" t="s">
        <v>4</v>
      </c>
      <c r="B7" s="4">
        <v>0</v>
      </c>
      <c r="C7" s="6">
        <f>+B7/B$4*100</f>
        <v>0</v>
      </c>
      <c r="D7" s="4">
        <v>0</v>
      </c>
      <c r="E7" s="6">
        <f>+D7/D$4*100</f>
        <v>0</v>
      </c>
    </row>
    <row r="8" spans="1:5" x14ac:dyDescent="0.3">
      <c r="A8" s="21"/>
      <c r="B8" s="22"/>
      <c r="C8" s="22"/>
      <c r="D8" s="22"/>
      <c r="E8" s="22"/>
    </row>
    <row r="9" spans="1:5" x14ac:dyDescent="0.3">
      <c r="A9" s="5" t="s">
        <v>5</v>
      </c>
      <c r="B9" s="4">
        <v>4558</v>
      </c>
      <c r="C9" s="6">
        <f>+B9/B$9*100</f>
        <v>100</v>
      </c>
      <c r="D9" s="4">
        <v>833</v>
      </c>
      <c r="E9" s="6">
        <f>+D9/D$9*100</f>
        <v>100</v>
      </c>
    </row>
    <row r="10" spans="1:5" x14ac:dyDescent="0.3">
      <c r="A10" s="5" t="s">
        <v>6</v>
      </c>
      <c r="B10" s="4">
        <v>1314</v>
      </c>
      <c r="C10" s="6">
        <f>+B10/B$9*100</f>
        <v>28.828433523475212</v>
      </c>
      <c r="D10" s="4">
        <v>285</v>
      </c>
      <c r="E10" s="6">
        <f>+D10/D$9*100</f>
        <v>34.213685474189674</v>
      </c>
    </row>
    <row r="11" spans="1:5" x14ac:dyDescent="0.3">
      <c r="A11" s="5" t="s">
        <v>7</v>
      </c>
      <c r="B11" s="4">
        <v>1719</v>
      </c>
      <c r="C11" s="6">
        <f t="shared" ref="C11:E17" si="0">+B11/B$9*100</f>
        <v>37.713909609477838</v>
      </c>
      <c r="D11" s="4">
        <v>165</v>
      </c>
      <c r="E11" s="6">
        <f t="shared" si="0"/>
        <v>19.807923169267706</v>
      </c>
    </row>
    <row r="12" spans="1:5" x14ac:dyDescent="0.3">
      <c r="A12" s="5" t="s">
        <v>8</v>
      </c>
      <c r="B12" s="4">
        <v>363</v>
      </c>
      <c r="C12" s="6">
        <f t="shared" si="0"/>
        <v>7.964019306713471</v>
      </c>
      <c r="D12" s="4">
        <v>65</v>
      </c>
      <c r="E12" s="6">
        <f t="shared" si="0"/>
        <v>7.8031212484993988</v>
      </c>
    </row>
    <row r="13" spans="1:5" x14ac:dyDescent="0.3">
      <c r="A13" s="5" t="s">
        <v>9</v>
      </c>
      <c r="B13" s="4">
        <v>282</v>
      </c>
      <c r="C13" s="6">
        <f t="shared" si="0"/>
        <v>6.186924089512944</v>
      </c>
      <c r="D13" s="4">
        <v>86</v>
      </c>
      <c r="E13" s="6">
        <f t="shared" si="0"/>
        <v>10.324129651860744</v>
      </c>
    </row>
    <row r="14" spans="1:5" x14ac:dyDescent="0.3">
      <c r="A14" s="5" t="s">
        <v>10</v>
      </c>
      <c r="B14" s="4">
        <v>96</v>
      </c>
      <c r="C14" s="6">
        <f t="shared" si="0"/>
        <v>2.106186924089513</v>
      </c>
      <c r="D14" s="4">
        <v>41</v>
      </c>
      <c r="E14" s="6">
        <f t="shared" si="0"/>
        <v>4.9219687875150058</v>
      </c>
    </row>
    <row r="15" spans="1:5" x14ac:dyDescent="0.3">
      <c r="A15" s="5" t="s">
        <v>11</v>
      </c>
      <c r="B15" s="4">
        <v>143</v>
      </c>
      <c r="C15" s="6">
        <f t="shared" si="0"/>
        <v>3.1373409390083373</v>
      </c>
      <c r="D15" s="4">
        <v>9</v>
      </c>
      <c r="E15" s="6">
        <f t="shared" si="0"/>
        <v>1.0804321728691477</v>
      </c>
    </row>
    <row r="16" spans="1:5" x14ac:dyDescent="0.3">
      <c r="A16" s="5" t="s">
        <v>12</v>
      </c>
      <c r="B16" s="4">
        <v>368</v>
      </c>
      <c r="C16" s="6">
        <f t="shared" si="0"/>
        <v>8.0737165423431332</v>
      </c>
      <c r="D16" s="4">
        <v>109</v>
      </c>
      <c r="E16" s="6">
        <f t="shared" si="0"/>
        <v>13.085234093637455</v>
      </c>
    </row>
    <row r="17" spans="1:5" x14ac:dyDescent="0.3">
      <c r="A17" s="5" t="s">
        <v>13</v>
      </c>
      <c r="B17" s="4">
        <v>273</v>
      </c>
      <c r="C17" s="6">
        <f t="shared" si="0"/>
        <v>5.9894690653795521</v>
      </c>
      <c r="D17" s="4">
        <v>74</v>
      </c>
      <c r="E17" s="6">
        <f t="shared" si="0"/>
        <v>8.8835534213685481</v>
      </c>
    </row>
    <row r="18" spans="1:5" x14ac:dyDescent="0.3">
      <c r="A18" s="21"/>
      <c r="B18" s="22"/>
      <c r="C18" s="22"/>
      <c r="D18" s="22"/>
      <c r="E18" s="22"/>
    </row>
    <row r="19" spans="1:5" x14ac:dyDescent="0.3">
      <c r="A19" s="4" t="s">
        <v>61</v>
      </c>
      <c r="B19" s="4">
        <v>4558</v>
      </c>
      <c r="C19" s="6">
        <f>+B19/B$19*100</f>
        <v>100</v>
      </c>
      <c r="D19" s="4">
        <v>833</v>
      </c>
      <c r="E19" s="6">
        <f>+D19/D$19*100</f>
        <v>100</v>
      </c>
    </row>
    <row r="20" spans="1:5" x14ac:dyDescent="0.3">
      <c r="A20" s="4" t="s">
        <v>62</v>
      </c>
      <c r="B20" s="4">
        <v>3251</v>
      </c>
      <c r="C20" s="6">
        <f>+B20/B$19*100</f>
        <v>71.325142606406317</v>
      </c>
      <c r="D20" s="4">
        <v>369</v>
      </c>
      <c r="E20" s="6">
        <f>+D20/D$19*100</f>
        <v>44.297719087635052</v>
      </c>
    </row>
    <row r="21" spans="1:5" x14ac:dyDescent="0.3">
      <c r="A21" s="4" t="s">
        <v>63</v>
      </c>
      <c r="B21" s="4">
        <v>2839</v>
      </c>
      <c r="C21" s="6">
        <f t="shared" ref="C21:C30" si="1">+B21/B$19*100</f>
        <v>62.286090390522162</v>
      </c>
      <c r="D21" s="4">
        <v>322</v>
      </c>
      <c r="E21" s="6">
        <f t="shared" ref="E21:E30" si="2">+D21/D$19*100</f>
        <v>38.655462184873954</v>
      </c>
    </row>
    <row r="22" spans="1:5" x14ac:dyDescent="0.3">
      <c r="A22" s="4" t="s">
        <v>64</v>
      </c>
      <c r="B22" s="4">
        <v>127</v>
      </c>
      <c r="C22" s="6">
        <f t="shared" si="1"/>
        <v>2.786309784993418</v>
      </c>
      <c r="D22" s="4">
        <v>16</v>
      </c>
      <c r="E22" s="6">
        <f t="shared" si="2"/>
        <v>1.9207683073229291</v>
      </c>
    </row>
    <row r="23" spans="1:5" x14ac:dyDescent="0.3">
      <c r="A23" s="4" t="s">
        <v>65</v>
      </c>
      <c r="B23" s="4">
        <v>285</v>
      </c>
      <c r="C23" s="6">
        <f t="shared" si="1"/>
        <v>6.2527424308907413</v>
      </c>
      <c r="D23" s="4">
        <v>30</v>
      </c>
      <c r="E23" s="6">
        <f t="shared" si="2"/>
        <v>3.601440576230492</v>
      </c>
    </row>
    <row r="24" spans="1:5" x14ac:dyDescent="0.3">
      <c r="A24" s="4" t="s">
        <v>66</v>
      </c>
      <c r="B24" s="4">
        <v>1260</v>
      </c>
      <c r="C24" s="6">
        <f t="shared" si="1"/>
        <v>27.643703378674857</v>
      </c>
      <c r="D24" s="4">
        <v>462</v>
      </c>
      <c r="E24" s="6">
        <f t="shared" si="2"/>
        <v>55.462184873949582</v>
      </c>
    </row>
    <row r="25" spans="1:5" x14ac:dyDescent="0.3">
      <c r="A25" s="4" t="s">
        <v>67</v>
      </c>
      <c r="B25" s="4">
        <v>241</v>
      </c>
      <c r="C25" s="6">
        <f t="shared" si="1"/>
        <v>5.2874067573497152</v>
      </c>
      <c r="D25" s="4">
        <v>141</v>
      </c>
      <c r="E25" s="6">
        <f t="shared" si="2"/>
        <v>16.926770708283314</v>
      </c>
    </row>
    <row r="26" spans="1:5" x14ac:dyDescent="0.3">
      <c r="A26" s="4" t="s">
        <v>68</v>
      </c>
      <c r="B26" s="4">
        <v>1003</v>
      </c>
      <c r="C26" s="6">
        <f t="shared" si="1"/>
        <v>22.005265467310224</v>
      </c>
      <c r="D26" s="4">
        <v>316</v>
      </c>
      <c r="E26" s="6">
        <f t="shared" si="2"/>
        <v>37.935174069627855</v>
      </c>
    </row>
    <row r="27" spans="1:5" x14ac:dyDescent="0.3">
      <c r="A27" s="4" t="s">
        <v>69</v>
      </c>
      <c r="B27" s="4">
        <v>16</v>
      </c>
      <c r="C27" s="6">
        <f t="shared" si="1"/>
        <v>0.35103115401491886</v>
      </c>
      <c r="D27" s="4">
        <v>5</v>
      </c>
      <c r="E27" s="6">
        <f t="shared" si="2"/>
        <v>0.60024009603841544</v>
      </c>
    </row>
    <row r="28" spans="1:5" x14ac:dyDescent="0.3">
      <c r="A28" s="4" t="s">
        <v>70</v>
      </c>
      <c r="B28" s="4">
        <v>47</v>
      </c>
      <c r="C28" s="6">
        <f t="shared" si="1"/>
        <v>1.0311540149188241</v>
      </c>
      <c r="D28" s="4">
        <v>2</v>
      </c>
      <c r="E28" s="6">
        <f t="shared" si="2"/>
        <v>0.24009603841536614</v>
      </c>
    </row>
    <row r="29" spans="1:5" x14ac:dyDescent="0.3">
      <c r="A29" s="4" t="s">
        <v>71</v>
      </c>
      <c r="B29" s="4">
        <v>4</v>
      </c>
      <c r="C29" s="6">
        <f t="shared" si="1"/>
        <v>8.7757788503729714E-2</v>
      </c>
      <c r="D29" s="4">
        <v>2</v>
      </c>
      <c r="E29" s="6">
        <f t="shared" si="2"/>
        <v>0.24009603841536614</v>
      </c>
    </row>
    <row r="30" spans="1:5" x14ac:dyDescent="0.3">
      <c r="A30" s="4" t="s">
        <v>72</v>
      </c>
      <c r="B30" s="4">
        <v>43</v>
      </c>
      <c r="C30" s="6">
        <f t="shared" si="1"/>
        <v>0.94339622641509435</v>
      </c>
      <c r="D30" s="4">
        <v>0</v>
      </c>
      <c r="E30" s="6">
        <f t="shared" si="2"/>
        <v>0</v>
      </c>
    </row>
    <row r="31" spans="1:5" x14ac:dyDescent="0.3">
      <c r="A31" s="21"/>
      <c r="B31" s="22"/>
      <c r="C31" s="22"/>
      <c r="D31" s="22"/>
      <c r="E31" s="22"/>
    </row>
    <row r="32" spans="1:5" x14ac:dyDescent="0.3">
      <c r="A32" s="5" t="s">
        <v>14</v>
      </c>
      <c r="B32" s="4">
        <v>4558</v>
      </c>
      <c r="C32" s="6">
        <f>+B32/B$32*100</f>
        <v>100</v>
      </c>
      <c r="D32" s="4">
        <v>833</v>
      </c>
      <c r="E32" s="6">
        <f>+D32/D$32*100</f>
        <v>100</v>
      </c>
    </row>
    <row r="33" spans="1:5" x14ac:dyDescent="0.3">
      <c r="A33" s="5" t="s">
        <v>15</v>
      </c>
      <c r="B33" s="4">
        <v>280</v>
      </c>
      <c r="C33" s="6">
        <f t="shared" ref="C33:E39" si="3">+B33/B$32*100</f>
        <v>6.1430451952610792</v>
      </c>
      <c r="D33" s="4">
        <v>85</v>
      </c>
      <c r="E33" s="6">
        <f t="shared" si="3"/>
        <v>10.204081632653061</v>
      </c>
    </row>
    <row r="34" spans="1:5" x14ac:dyDescent="0.3">
      <c r="A34" s="5" t="s">
        <v>16</v>
      </c>
      <c r="B34" s="4">
        <v>155</v>
      </c>
      <c r="C34" s="6">
        <f t="shared" si="3"/>
        <v>3.4006143045195261</v>
      </c>
      <c r="D34" s="4">
        <v>42</v>
      </c>
      <c r="E34" s="6">
        <f t="shared" si="3"/>
        <v>5.0420168067226889</v>
      </c>
    </row>
    <row r="35" spans="1:5" x14ac:dyDescent="0.3">
      <c r="A35" s="5" t="s">
        <v>17</v>
      </c>
      <c r="B35" s="4">
        <v>125</v>
      </c>
      <c r="C35" s="6">
        <f t="shared" si="3"/>
        <v>2.7424308907415531</v>
      </c>
      <c r="D35" s="4">
        <v>43</v>
      </c>
      <c r="E35" s="6">
        <f t="shared" si="3"/>
        <v>5.1620648259303721</v>
      </c>
    </row>
    <row r="36" spans="1:5" x14ac:dyDescent="0.3">
      <c r="A36" s="5" t="s">
        <v>18</v>
      </c>
      <c r="B36" s="4">
        <v>4278</v>
      </c>
      <c r="C36" s="6">
        <f t="shared" si="3"/>
        <v>93.856954804738919</v>
      </c>
      <c r="D36" s="4">
        <v>748</v>
      </c>
      <c r="E36" s="6">
        <f t="shared" si="3"/>
        <v>89.795918367346943</v>
      </c>
    </row>
    <row r="37" spans="1:5" x14ac:dyDescent="0.3">
      <c r="A37" s="5" t="s">
        <v>19</v>
      </c>
      <c r="B37" s="4">
        <v>2719</v>
      </c>
      <c r="C37" s="6">
        <f t="shared" si="3"/>
        <v>59.65335673541027</v>
      </c>
      <c r="D37" s="4">
        <v>306</v>
      </c>
      <c r="E37" s="6">
        <f t="shared" si="3"/>
        <v>36.734693877551024</v>
      </c>
    </row>
    <row r="38" spans="1:5" x14ac:dyDescent="0.3">
      <c r="A38" s="5" t="s">
        <v>20</v>
      </c>
      <c r="B38" s="4">
        <v>1559</v>
      </c>
      <c r="C38" s="6">
        <f t="shared" si="3"/>
        <v>34.203598069328656</v>
      </c>
      <c r="D38" s="4">
        <v>442</v>
      </c>
      <c r="E38" s="6">
        <f t="shared" si="3"/>
        <v>53.061224489795919</v>
      </c>
    </row>
    <row r="39" spans="1:5" x14ac:dyDescent="0.3">
      <c r="A39" s="5" t="s">
        <v>4</v>
      </c>
      <c r="B39" s="4">
        <v>0</v>
      </c>
      <c r="C39" s="6">
        <f t="shared" si="3"/>
        <v>0</v>
      </c>
      <c r="D39" s="4">
        <v>0</v>
      </c>
      <c r="E39" s="6">
        <f t="shared" si="3"/>
        <v>0</v>
      </c>
    </row>
    <row r="40" spans="1:5" ht="22.5" x14ac:dyDescent="0.4">
      <c r="A40" s="25" t="s">
        <v>21</v>
      </c>
      <c r="B40" s="13"/>
      <c r="C40" s="13"/>
      <c r="D40" s="13"/>
      <c r="E40" s="14"/>
    </row>
    <row r="41" spans="1:5" ht="21" x14ac:dyDescent="0.4">
      <c r="A41" s="26" t="s">
        <v>22</v>
      </c>
      <c r="B41" s="43"/>
      <c r="C41" s="43"/>
      <c r="D41" s="43"/>
      <c r="E41" s="44"/>
    </row>
    <row r="42" spans="1:5" ht="21" x14ac:dyDescent="0.4">
      <c r="A42" s="26" t="s">
        <v>23</v>
      </c>
      <c r="B42" s="43"/>
      <c r="C42" s="43"/>
      <c r="D42" s="43"/>
      <c r="E42" s="44"/>
    </row>
    <row r="43" spans="1:5" ht="21" x14ac:dyDescent="0.4">
      <c r="A43" s="27"/>
      <c r="B43" s="45" t="s">
        <v>24</v>
      </c>
      <c r="C43" s="45" t="s">
        <v>25</v>
      </c>
      <c r="D43" s="46" t="s">
        <v>26</v>
      </c>
      <c r="E43" s="46" t="s">
        <v>58</v>
      </c>
    </row>
    <row r="44" spans="1:5" x14ac:dyDescent="0.3">
      <c r="A44" s="23" t="s">
        <v>27</v>
      </c>
      <c r="B44" s="42">
        <v>20</v>
      </c>
      <c r="C44" s="42">
        <v>21</v>
      </c>
      <c r="D44" s="42">
        <v>21</v>
      </c>
      <c r="E44" s="42">
        <v>21</v>
      </c>
    </row>
    <row r="45" spans="1:5" x14ac:dyDescent="0.3">
      <c r="A45" s="7" t="s">
        <v>28</v>
      </c>
      <c r="B45" s="8">
        <v>174</v>
      </c>
      <c r="C45" s="8">
        <v>177</v>
      </c>
      <c r="D45" s="8">
        <v>171</v>
      </c>
      <c r="E45" s="8">
        <v>183</v>
      </c>
    </row>
    <row r="46" spans="1:5" x14ac:dyDescent="0.3">
      <c r="A46" s="7" t="s">
        <v>29</v>
      </c>
      <c r="B46" s="8">
        <v>549</v>
      </c>
      <c r="C46" s="8">
        <v>535</v>
      </c>
      <c r="D46" s="8">
        <v>556</v>
      </c>
      <c r="E46" s="8">
        <v>567</v>
      </c>
    </row>
    <row r="47" spans="1:5" x14ac:dyDescent="0.3">
      <c r="A47" s="7" t="s">
        <v>30</v>
      </c>
      <c r="B47" s="8">
        <v>39</v>
      </c>
      <c r="C47" s="8">
        <v>27</v>
      </c>
      <c r="D47" s="8">
        <v>27</v>
      </c>
      <c r="E47" s="8">
        <v>27</v>
      </c>
    </row>
    <row r="48" spans="1:5" x14ac:dyDescent="0.3">
      <c r="A48" s="7" t="s">
        <v>31</v>
      </c>
      <c r="B48" s="8">
        <v>782</v>
      </c>
      <c r="C48" s="8">
        <v>760</v>
      </c>
      <c r="D48" s="8">
        <v>775</v>
      </c>
      <c r="E48" s="8">
        <v>798</v>
      </c>
    </row>
    <row r="49" spans="1:5" ht="21" x14ac:dyDescent="0.4">
      <c r="A49" s="50" t="s">
        <v>32</v>
      </c>
      <c r="B49" s="51"/>
      <c r="C49" s="52"/>
      <c r="D49" s="52"/>
      <c r="E49" s="53"/>
    </row>
    <row r="50" spans="1:5" ht="21" x14ac:dyDescent="0.4">
      <c r="A50" s="27"/>
      <c r="B50" s="45" t="s">
        <v>24</v>
      </c>
      <c r="C50" s="45" t="s">
        <v>25</v>
      </c>
      <c r="D50" s="46" t="s">
        <v>26</v>
      </c>
      <c r="E50" s="46" t="s">
        <v>58</v>
      </c>
    </row>
    <row r="51" spans="1:5" x14ac:dyDescent="0.3">
      <c r="A51" s="23" t="s">
        <v>27</v>
      </c>
      <c r="B51" s="49" t="s">
        <v>33</v>
      </c>
      <c r="C51" s="49" t="s">
        <v>33</v>
      </c>
      <c r="D51" s="49" t="s">
        <v>33</v>
      </c>
      <c r="E51" s="49" t="s">
        <v>33</v>
      </c>
    </row>
    <row r="52" spans="1:5" x14ac:dyDescent="0.3">
      <c r="A52" s="7" t="s">
        <v>28</v>
      </c>
      <c r="B52" s="9">
        <v>1.5</v>
      </c>
      <c r="C52" s="9">
        <v>2.4</v>
      </c>
      <c r="D52" s="9">
        <v>3.5</v>
      </c>
      <c r="E52" s="9">
        <v>3.8</v>
      </c>
    </row>
    <row r="53" spans="1:5" x14ac:dyDescent="0.3">
      <c r="A53" s="7" t="s">
        <v>29</v>
      </c>
      <c r="B53" s="9">
        <v>2.2000000000000002</v>
      </c>
      <c r="C53" s="9">
        <v>1</v>
      </c>
      <c r="D53" s="9">
        <v>1.7</v>
      </c>
      <c r="E53" s="9">
        <v>3.6</v>
      </c>
    </row>
    <row r="54" spans="1:5" x14ac:dyDescent="0.3">
      <c r="A54" s="7" t="s">
        <v>30</v>
      </c>
      <c r="B54" s="9">
        <v>4.8</v>
      </c>
      <c r="C54" s="9">
        <v>0</v>
      </c>
      <c r="D54" s="9">
        <v>0</v>
      </c>
      <c r="E54" s="9">
        <v>0</v>
      </c>
    </row>
    <row r="55" spans="1:5" x14ac:dyDescent="0.3">
      <c r="A55" s="7" t="s">
        <v>31</v>
      </c>
      <c r="B55" s="9">
        <v>2.1</v>
      </c>
      <c r="C55" s="9">
        <v>1.4</v>
      </c>
      <c r="D55" s="9">
        <v>2.2000000000000002</v>
      </c>
      <c r="E55" s="9">
        <v>3.8</v>
      </c>
    </row>
    <row r="56" spans="1:5" ht="21" x14ac:dyDescent="0.4">
      <c r="A56" s="50" t="s">
        <v>34</v>
      </c>
      <c r="B56" s="51"/>
      <c r="C56" s="52"/>
      <c r="D56" s="52"/>
      <c r="E56" s="53"/>
    </row>
    <row r="57" spans="1:5" ht="21" x14ac:dyDescent="0.4">
      <c r="A57" s="27"/>
      <c r="B57" s="45" t="s">
        <v>24</v>
      </c>
      <c r="C57" s="45" t="s">
        <v>25</v>
      </c>
      <c r="D57" s="46" t="s">
        <v>26</v>
      </c>
      <c r="E57" s="46" t="s">
        <v>58</v>
      </c>
    </row>
    <row r="58" spans="1:5" x14ac:dyDescent="0.3">
      <c r="A58" s="23" t="s">
        <v>27</v>
      </c>
      <c r="B58" s="54">
        <v>721</v>
      </c>
      <c r="C58" s="54">
        <v>641</v>
      </c>
      <c r="D58" s="54">
        <v>676</v>
      </c>
      <c r="E58" s="54">
        <v>699</v>
      </c>
    </row>
    <row r="59" spans="1:5" x14ac:dyDescent="0.3">
      <c r="A59" s="7" t="s">
        <v>28</v>
      </c>
      <c r="B59" s="10">
        <v>882</v>
      </c>
      <c r="C59" s="10">
        <v>942</v>
      </c>
      <c r="D59" s="10">
        <v>955</v>
      </c>
      <c r="E59" s="10">
        <v>945</v>
      </c>
    </row>
    <row r="60" spans="1:5" x14ac:dyDescent="0.3">
      <c r="A60" s="7" t="s">
        <v>29</v>
      </c>
      <c r="B60" s="10">
        <v>1206</v>
      </c>
      <c r="C60" s="10">
        <v>1241</v>
      </c>
      <c r="D60" s="10">
        <v>1233</v>
      </c>
      <c r="E60" s="10">
        <v>1259</v>
      </c>
    </row>
    <row r="61" spans="1:5" x14ac:dyDescent="0.3">
      <c r="A61" s="7" t="s">
        <v>30</v>
      </c>
      <c r="B61" s="10">
        <v>1433</v>
      </c>
      <c r="C61" s="10">
        <v>1622</v>
      </c>
      <c r="D61" s="10">
        <v>1606</v>
      </c>
      <c r="E61" s="10">
        <v>1632</v>
      </c>
    </row>
    <row r="62" spans="1:5" x14ac:dyDescent="0.3">
      <c r="A62" s="7" t="s">
        <v>31</v>
      </c>
      <c r="B62" s="10">
        <v>1107</v>
      </c>
      <c r="C62" s="10">
        <v>1172</v>
      </c>
      <c r="D62" s="10">
        <v>1164</v>
      </c>
      <c r="E62" s="10">
        <v>1181</v>
      </c>
    </row>
    <row r="63" spans="1:5" ht="22.5" x14ac:dyDescent="0.4">
      <c r="A63" s="25" t="s">
        <v>50</v>
      </c>
      <c r="B63" s="29"/>
      <c r="C63" s="30"/>
      <c r="D63" s="30"/>
      <c r="E63" s="31"/>
    </row>
    <row r="64" spans="1:5" ht="21" x14ac:dyDescent="0.4">
      <c r="A64" s="35" t="s">
        <v>48</v>
      </c>
      <c r="B64" s="36"/>
      <c r="C64" s="37"/>
      <c r="D64" s="37"/>
      <c r="E64" s="38"/>
    </row>
    <row r="65" spans="1:5" ht="21" x14ac:dyDescent="0.4">
      <c r="A65" s="35"/>
      <c r="B65" s="36"/>
      <c r="C65" s="37" t="s">
        <v>77</v>
      </c>
      <c r="D65" s="38" t="s">
        <v>77</v>
      </c>
      <c r="E65" s="38" t="s">
        <v>75</v>
      </c>
    </row>
    <row r="66" spans="1:5" ht="21" x14ac:dyDescent="0.4">
      <c r="A66" s="39" t="s">
        <v>37</v>
      </c>
      <c r="B66" s="40"/>
      <c r="C66" s="41">
        <v>2021</v>
      </c>
      <c r="D66" s="41">
        <v>2022</v>
      </c>
      <c r="E66" s="41" t="s">
        <v>76</v>
      </c>
    </row>
    <row r="67" spans="1:5" x14ac:dyDescent="0.3">
      <c r="A67" s="28" t="s">
        <v>38</v>
      </c>
      <c r="B67" s="24"/>
      <c r="C67" s="47">
        <v>240700</v>
      </c>
      <c r="D67" s="47">
        <v>270000</v>
      </c>
      <c r="E67" s="62">
        <f t="shared" ref="E67:E76" si="4">+(D67-C67)/C67*100</f>
        <v>12.172829248026588</v>
      </c>
    </row>
    <row r="68" spans="1:5" x14ac:dyDescent="0.3">
      <c r="A68" s="11" t="s">
        <v>39</v>
      </c>
      <c r="B68" s="4"/>
      <c r="C68" s="48">
        <v>307300</v>
      </c>
      <c r="D68" s="48">
        <v>348900</v>
      </c>
      <c r="E68" s="62">
        <f t="shared" si="4"/>
        <v>13.537260006508298</v>
      </c>
    </row>
    <row r="69" spans="1:5" x14ac:dyDescent="0.3">
      <c r="A69" s="11" t="s">
        <v>40</v>
      </c>
      <c r="B69" s="4"/>
      <c r="C69" s="48">
        <v>238238</v>
      </c>
      <c r="D69" s="48">
        <v>251507</v>
      </c>
      <c r="E69" s="62">
        <f t="shared" si="4"/>
        <v>5.569640443590024</v>
      </c>
    </row>
    <row r="70" spans="1:5" x14ac:dyDescent="0.3">
      <c r="A70" s="11" t="s">
        <v>41</v>
      </c>
      <c r="B70" s="4"/>
      <c r="C70" s="48">
        <v>242116</v>
      </c>
      <c r="D70" s="48">
        <v>263797</v>
      </c>
      <c r="E70" s="62">
        <f t="shared" si="4"/>
        <v>8.9547985263262238</v>
      </c>
    </row>
    <row r="71" spans="1:5" x14ac:dyDescent="0.3">
      <c r="A71" s="11" t="s">
        <v>79</v>
      </c>
      <c r="B71" s="4"/>
      <c r="C71" s="48">
        <v>760400</v>
      </c>
      <c r="D71" s="48">
        <v>978300</v>
      </c>
      <c r="E71" s="62">
        <f t="shared" si="4"/>
        <v>28.655970541820096</v>
      </c>
    </row>
    <row r="72" spans="1:5" x14ac:dyDescent="0.3">
      <c r="A72" s="11" t="s">
        <v>42</v>
      </c>
      <c r="B72" s="4"/>
      <c r="C72" s="48">
        <v>429300</v>
      </c>
      <c r="D72" s="48">
        <v>503400</v>
      </c>
      <c r="E72" s="62">
        <f t="shared" si="4"/>
        <v>17.260656883298392</v>
      </c>
    </row>
    <row r="73" spans="1:5" x14ac:dyDescent="0.3">
      <c r="A73" s="11" t="s">
        <v>43</v>
      </c>
      <c r="B73" s="4"/>
      <c r="C73" s="48">
        <v>333300</v>
      </c>
      <c r="D73" s="48">
        <v>364400</v>
      </c>
      <c r="E73" s="62">
        <f t="shared" si="4"/>
        <v>9.33093309330933</v>
      </c>
    </row>
    <row r="74" spans="1:5" x14ac:dyDescent="0.3">
      <c r="A74" s="11" t="s">
        <v>44</v>
      </c>
      <c r="B74" s="4"/>
      <c r="C74" s="48">
        <v>322800</v>
      </c>
      <c r="D74" s="48">
        <v>334100</v>
      </c>
      <c r="E74" s="62">
        <f t="shared" si="4"/>
        <v>3.5006195786864933</v>
      </c>
    </row>
    <row r="75" spans="1:5" x14ac:dyDescent="0.3">
      <c r="A75" s="11" t="s">
        <v>80</v>
      </c>
      <c r="B75" s="4"/>
      <c r="C75" s="48">
        <v>259500</v>
      </c>
      <c r="D75" s="48">
        <v>264000</v>
      </c>
      <c r="E75" s="62">
        <f t="shared" si="4"/>
        <v>1.7341040462427744</v>
      </c>
    </row>
    <row r="76" spans="1:5" x14ac:dyDescent="0.3">
      <c r="A76" s="11" t="s">
        <v>78</v>
      </c>
      <c r="B76" s="4"/>
      <c r="C76" s="48">
        <v>338458</v>
      </c>
      <c r="D76" s="48">
        <v>380707</v>
      </c>
      <c r="E76" s="62">
        <f t="shared" si="4"/>
        <v>12.482789592800287</v>
      </c>
    </row>
    <row r="77" spans="1:5" x14ac:dyDescent="0.3">
      <c r="A77" s="11" t="s">
        <v>45</v>
      </c>
      <c r="B77" s="4"/>
      <c r="C77" s="48">
        <v>715696</v>
      </c>
      <c r="D77" s="48">
        <v>796068</v>
      </c>
      <c r="E77" s="62">
        <f>+(D77-C77)/C77*100</f>
        <v>11.229907670295768</v>
      </c>
    </row>
    <row r="78" spans="1:5" x14ac:dyDescent="0.3">
      <c r="A78" s="32" t="s">
        <v>35</v>
      </c>
    </row>
    <row r="79" spans="1:5" x14ac:dyDescent="0.3">
      <c r="A79" s="33" t="s">
        <v>81</v>
      </c>
    </row>
    <row r="80" spans="1:5" x14ac:dyDescent="0.3">
      <c r="A80" s="34"/>
    </row>
    <row r="81" spans="1:14" x14ac:dyDescent="0.3">
      <c r="A81" s="33" t="s">
        <v>74</v>
      </c>
    </row>
    <row r="82" spans="1:14" x14ac:dyDescent="0.3">
      <c r="A82" s="34" t="s">
        <v>49</v>
      </c>
    </row>
    <row r="83" spans="1:14" x14ac:dyDescent="0.3">
      <c r="A83" s="32" t="s">
        <v>36</v>
      </c>
    </row>
    <row r="85" spans="1:14" ht="21" x14ac:dyDescent="0.4">
      <c r="A85" s="55" t="s">
        <v>51</v>
      </c>
      <c r="B85" s="56"/>
      <c r="C85" s="56"/>
      <c r="D85" s="57"/>
      <c r="E85" s="61" t="s">
        <v>52</v>
      </c>
      <c r="F85" s="57"/>
      <c r="G85" s="57"/>
      <c r="H85" s="57"/>
      <c r="I85" s="57"/>
      <c r="J85" s="57"/>
      <c r="K85" s="57"/>
      <c r="L85" s="57"/>
      <c r="N85" s="56"/>
    </row>
    <row r="86" spans="1:14" x14ac:dyDescent="0.3">
      <c r="A86" s="55"/>
      <c r="B86" s="56"/>
      <c r="C86" s="56"/>
      <c r="D86" s="57"/>
      <c r="E86" s="58" t="s">
        <v>53</v>
      </c>
      <c r="F86" s="57"/>
      <c r="G86" s="57"/>
      <c r="H86" s="57"/>
      <c r="I86" s="57"/>
      <c r="J86" s="57"/>
      <c r="K86" s="57"/>
      <c r="L86" s="57"/>
      <c r="N86" s="56"/>
    </row>
    <row r="87" spans="1:14" x14ac:dyDescent="0.3">
      <c r="A87" s="56"/>
      <c r="B87" s="56"/>
      <c r="C87" s="56"/>
      <c r="D87" s="57"/>
      <c r="E87" s="58" t="s">
        <v>54</v>
      </c>
      <c r="F87" s="57"/>
      <c r="G87" s="57"/>
      <c r="H87" s="57"/>
      <c r="I87" s="57"/>
      <c r="J87" s="57"/>
      <c r="K87" s="57"/>
      <c r="L87" s="57"/>
      <c r="N87" s="56"/>
    </row>
    <row r="88" spans="1:14" x14ac:dyDescent="0.3">
      <c r="A88" s="56"/>
      <c r="B88" s="56"/>
      <c r="C88" s="56"/>
      <c r="D88" s="57"/>
      <c r="E88" s="58" t="s">
        <v>55</v>
      </c>
      <c r="F88" s="57"/>
      <c r="G88" s="57"/>
      <c r="H88" s="57"/>
      <c r="I88" s="57"/>
      <c r="J88" s="57"/>
      <c r="K88" s="57"/>
      <c r="L88" s="57"/>
      <c r="N88" s="56"/>
    </row>
    <row r="89" spans="1:14" x14ac:dyDescent="0.3">
      <c r="A89" s="56"/>
      <c r="B89" s="56"/>
      <c r="C89" s="56"/>
      <c r="D89" s="57"/>
      <c r="E89" s="58" t="s">
        <v>57</v>
      </c>
      <c r="F89" s="57"/>
      <c r="G89" s="57"/>
      <c r="H89" s="57"/>
      <c r="I89" s="57"/>
      <c r="J89" s="57"/>
      <c r="K89" s="57"/>
      <c r="L89" s="57"/>
      <c r="N89" s="56"/>
    </row>
    <row r="90" spans="1:14" x14ac:dyDescent="0.3">
      <c r="A90" s="56"/>
      <c r="B90" s="56"/>
      <c r="C90" s="56"/>
      <c r="D90" s="57"/>
      <c r="E90" s="58" t="s">
        <v>56</v>
      </c>
      <c r="F90" s="57"/>
      <c r="G90" s="57"/>
      <c r="H90" s="57"/>
      <c r="I90" s="57"/>
      <c r="J90" s="57"/>
      <c r="K90" s="57"/>
      <c r="L90" s="57"/>
      <c r="N90" s="56"/>
    </row>
    <row r="91" spans="1:14" x14ac:dyDescent="0.3">
      <c r="A91" s="59" t="s">
        <v>73</v>
      </c>
      <c r="B91" s="56"/>
      <c r="C91" s="56"/>
      <c r="D91" s="57"/>
      <c r="E91" s="57"/>
      <c r="F91" s="57"/>
      <c r="G91" s="60"/>
      <c r="H91" s="57"/>
      <c r="I91" s="57"/>
      <c r="J91" s="57"/>
      <c r="K91" s="57"/>
      <c r="L91" s="57"/>
      <c r="M91" s="57"/>
      <c r="N91" s="5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Suzuki</dc:creator>
  <cp:lastModifiedBy>Edward Suzuki</cp:lastModifiedBy>
  <dcterms:created xsi:type="dcterms:W3CDTF">2021-03-08T19:12:48Z</dcterms:created>
  <dcterms:modified xsi:type="dcterms:W3CDTF">2022-04-22T19:36:11Z</dcterms:modified>
</cp:coreProperties>
</file>