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esuzuki\Selkirk\ECODEV\Microsite Project\Selkirk Site Tables - Web Copy\Demographics\"/>
    </mc:Choice>
  </mc:AlternateContent>
  <xr:revisionPtr revIDLastSave="0" documentId="13_ncr:1_{FF7F2A71-62FC-4276-BE04-0C231CE41F4A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Data" sheetId="2" r:id="rId1"/>
    <sheet name="Trade Area Map" sheetId="3" r:id="rId2"/>
  </sheets>
  <definedNames>
    <definedName name="_xlnm.Print_Area" localSheetId="0">Data!$A$4:$E$139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5" i="2" l="1"/>
  <c r="D65" i="2"/>
  <c r="E65" i="2"/>
  <c r="C66" i="2"/>
  <c r="D66" i="2"/>
  <c r="E66" i="2"/>
  <c r="C67" i="2"/>
  <c r="D67" i="2"/>
  <c r="E67" i="2"/>
  <c r="C68" i="2"/>
  <c r="D68" i="2"/>
  <c r="E68" i="2"/>
  <c r="C69" i="2"/>
  <c r="D69" i="2"/>
  <c r="E69" i="2"/>
  <c r="C70" i="2"/>
  <c r="D70" i="2"/>
  <c r="E70" i="2"/>
  <c r="C71" i="2"/>
  <c r="D71" i="2"/>
  <c r="E71" i="2"/>
  <c r="C72" i="2"/>
  <c r="D72" i="2"/>
  <c r="E72" i="2"/>
  <c r="C73" i="2"/>
  <c r="D73" i="2"/>
  <c r="E73" i="2"/>
  <c r="D64" i="2"/>
  <c r="E64" i="2"/>
  <c r="C64" i="2"/>
  <c r="C42" i="2"/>
  <c r="D42" i="2"/>
  <c r="E42" i="2"/>
  <c r="C43" i="2"/>
  <c r="D43" i="2"/>
  <c r="E43" i="2"/>
  <c r="C44" i="2"/>
  <c r="D44" i="2"/>
  <c r="E44" i="2"/>
  <c r="C45" i="2"/>
  <c r="D45" i="2"/>
  <c r="E45" i="2"/>
  <c r="C46" i="2"/>
  <c r="D46" i="2"/>
  <c r="E46" i="2"/>
  <c r="C47" i="2"/>
  <c r="D47" i="2"/>
  <c r="E47" i="2"/>
  <c r="C48" i="2"/>
  <c r="D48" i="2"/>
  <c r="E48" i="2"/>
  <c r="C49" i="2"/>
  <c r="D49" i="2"/>
  <c r="E49" i="2"/>
  <c r="C50" i="2"/>
  <c r="D50" i="2"/>
  <c r="E50" i="2"/>
  <c r="D41" i="2"/>
  <c r="E41" i="2"/>
  <c r="C41" i="2"/>
  <c r="C19" i="2"/>
  <c r="D19" i="2"/>
  <c r="E19" i="2"/>
  <c r="C20" i="2"/>
  <c r="D20" i="2"/>
  <c r="E20" i="2"/>
  <c r="C21" i="2"/>
  <c r="D21" i="2"/>
  <c r="E21" i="2"/>
  <c r="C22" i="2"/>
  <c r="D22" i="2"/>
  <c r="E22" i="2"/>
  <c r="C23" i="2"/>
  <c r="D23" i="2"/>
  <c r="E23" i="2"/>
  <c r="C24" i="2"/>
  <c r="D24" i="2"/>
  <c r="E24" i="2"/>
  <c r="C25" i="2"/>
  <c r="D25" i="2"/>
  <c r="E25" i="2"/>
  <c r="C26" i="2"/>
  <c r="D26" i="2"/>
  <c r="E26" i="2"/>
  <c r="C27" i="2"/>
  <c r="D27" i="2"/>
  <c r="E27" i="2"/>
  <c r="C18" i="2"/>
  <c r="E18" i="2"/>
  <c r="D18" i="2"/>
  <c r="C121" i="2"/>
  <c r="D121" i="2"/>
  <c r="E121" i="2"/>
  <c r="C122" i="2"/>
  <c r="D122" i="2"/>
  <c r="E122" i="2"/>
  <c r="C123" i="2"/>
  <c r="D123" i="2"/>
  <c r="E123" i="2"/>
  <c r="C124" i="2"/>
  <c r="D124" i="2"/>
  <c r="E124" i="2"/>
  <c r="C125" i="2"/>
  <c r="D125" i="2"/>
  <c r="E125" i="2"/>
  <c r="C126" i="2"/>
  <c r="D126" i="2"/>
  <c r="E126" i="2"/>
  <c r="C127" i="2"/>
  <c r="D127" i="2"/>
  <c r="E127" i="2"/>
  <c r="D120" i="2"/>
  <c r="E120" i="2"/>
  <c r="C120" i="2"/>
  <c r="C102" i="2"/>
  <c r="C103" i="2"/>
  <c r="C104" i="2"/>
  <c r="C105" i="2"/>
  <c r="D102" i="2"/>
  <c r="D103" i="2"/>
  <c r="D104" i="2"/>
  <c r="D105" i="2"/>
  <c r="E102" i="2" l="1"/>
  <c r="E103" i="2"/>
  <c r="E104" i="2"/>
  <c r="E105" i="2"/>
</calcChain>
</file>

<file path=xl/sharedStrings.xml><?xml version="1.0" encoding="utf-8"?>
<sst xmlns="http://schemas.openxmlformats.org/spreadsheetml/2006/main" count="160" uniqueCount="77">
  <si>
    <t>Area</t>
  </si>
  <si>
    <t>Population by Age Group - Both Sexes</t>
  </si>
  <si>
    <t>% Distribution by Age Group - Both Sexes</t>
  </si>
  <si>
    <t>Population by Age Group - Males</t>
  </si>
  <si>
    <t>% Distribution by Age Group - Males</t>
  </si>
  <si>
    <t>Population by Age Group - Females</t>
  </si>
  <si>
    <t>% Distribution by Age Group - Females</t>
  </si>
  <si>
    <t>For further information, please contact:</t>
  </si>
  <si>
    <t>Source: Environics, Demostats 2020</t>
  </si>
  <si>
    <t>Total Households</t>
  </si>
  <si>
    <t>Household Income $0 To $19,999 (Constant Year 2015 $)</t>
  </si>
  <si>
    <t>Household Income $20,000 To $39,999 (Constant Year 2015 $)</t>
  </si>
  <si>
    <t>Household Income $40,000 To $59,999 (Constant Year 2015 $)</t>
  </si>
  <si>
    <t>Household Income $60,000 To $79,999 (Constant Year 2015 $)</t>
  </si>
  <si>
    <t>Household Income $80,000 To $99,999 (Constant Year 2015 $)</t>
  </si>
  <si>
    <t>Household Income $100,000 Or Over (Constant Year 2015 $)</t>
  </si>
  <si>
    <t>Household Income $100,000 To $124,999 (Constant Year 2015 $)</t>
  </si>
  <si>
    <t>Household Income $125,000 To $149,999 (Constant Year 2015 $)</t>
  </si>
  <si>
    <t>Household Income $150,000 To $199,999 (Constant Year 2015 $)</t>
  </si>
  <si>
    <t>Household Income $200,000 Or Over (Constant Year 2015 $)</t>
  </si>
  <si>
    <t>Household Income $200,000 To $299,999 (Constant Year 2015 $)</t>
  </si>
  <si>
    <t>Household Income $300,000 Or Over (Constant Year 2015 $)</t>
  </si>
  <si>
    <t>Average Household Income (Constant Year 2015 $)</t>
  </si>
  <si>
    <t>Total Household Population</t>
  </si>
  <si>
    <t>Non-Immigrant</t>
  </si>
  <si>
    <t>Non-Immigrant In Province Of Birth</t>
  </si>
  <si>
    <t>Non-Immigrant Outside Province Of Birth</t>
  </si>
  <si>
    <t>Total Immigrant</t>
  </si>
  <si>
    <t>% Distribution by Immigrant Status</t>
  </si>
  <si>
    <t>Immigration</t>
  </si>
  <si>
    <t>Household Population 15 Years Or Over</t>
  </si>
  <si>
    <t>No Certificate, Diploma Or Degree</t>
  </si>
  <si>
    <t>High School Certificate Or Equivalent</t>
  </si>
  <si>
    <t>Apprenticeship Or Trades Certificate Or Diploma</t>
  </si>
  <si>
    <t>College, CEGEP Or Other Non-University Certificate Or Diploma</t>
  </si>
  <si>
    <t>University Certificate Or Diploma Below Bachelor</t>
  </si>
  <si>
    <t>University Degree</t>
  </si>
  <si>
    <t>Bachelor's Degree</t>
  </si>
  <si>
    <t>Above Bachelor's</t>
  </si>
  <si>
    <t>Households by Education Attainment</t>
  </si>
  <si>
    <t>% Distribution by Education Attainment</t>
  </si>
  <si>
    <t>Last update: January, 2021</t>
  </si>
  <si>
    <t>City of Selkirk</t>
  </si>
  <si>
    <t>200 Eaton Avenue, Selkirk, MB</t>
  </si>
  <si>
    <t>R1A 0W6</t>
  </si>
  <si>
    <t>Sustainable Economic Development</t>
  </si>
  <si>
    <t>Email: citizensupport@cityofselkirk.com</t>
  </si>
  <si>
    <t>Tel: 204-785-4900</t>
  </si>
  <si>
    <t>Household Income</t>
  </si>
  <si>
    <t>SELKIRK DEMOGRAPHICS - TRADE MARKET AREAS</t>
  </si>
  <si>
    <t>Year - 2020</t>
  </si>
  <si>
    <t>PRIMARY</t>
  </si>
  <si>
    <t xml:space="preserve">SECONDARY </t>
  </si>
  <si>
    <t>TERTIARY</t>
  </si>
  <si>
    <t>TRADE MARKET AREAS</t>
  </si>
  <si>
    <t>Total Age Population</t>
  </si>
  <si>
    <t>Age 0 To 4</t>
  </si>
  <si>
    <t>Age 5 To 14</t>
  </si>
  <si>
    <t>Age 15 To 19</t>
  </si>
  <si>
    <t>Age 20 To 24</t>
  </si>
  <si>
    <t>Age 25 To 44</t>
  </si>
  <si>
    <t>Age 45 To 54</t>
  </si>
  <si>
    <t>Age 55 To 64</t>
  </si>
  <si>
    <t>Age 65 To 74</t>
  </si>
  <si>
    <t>Age 75 To 84</t>
  </si>
  <si>
    <t>Age 85 Or Older</t>
  </si>
  <si>
    <t>Total Male Population</t>
  </si>
  <si>
    <t>Total Female Population</t>
  </si>
  <si>
    <t>Year: 2020</t>
  </si>
  <si>
    <t>SELKIRK TRADE MARKET AREAS</t>
  </si>
  <si>
    <t>Primary</t>
  </si>
  <si>
    <t>Secondary</t>
  </si>
  <si>
    <t>Tertiary</t>
  </si>
  <si>
    <t>MARKET AREA</t>
  </si>
  <si>
    <t>LAND AREA</t>
  </si>
  <si>
    <t>POPULATION - 2020</t>
  </si>
  <si>
    <t>(Sq. Kilometres)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</si>
</sst>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* #,##0_-;\-* #,##0_-;_-* &quot;-&quot;??_-;_-@_-"/>
    <numFmt numFmtId="166" formatCode="0.0%"/>
    <numFmt numFmtId="167" formatCode="#,##0.0"/>
    <numFmt numFmtId="168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Open Sans"/>
      <family val="2"/>
    </font>
    <font>
      <b/>
      <sz val="11"/>
      <name val="Open Sans"/>
      <family val="2"/>
    </font>
    <font>
      <b/>
      <sz val="11"/>
      <color theme="0"/>
      <name val="Open Sans"/>
      <family val="2"/>
    </font>
    <font>
      <sz val="11"/>
      <name val="Open Sans"/>
      <family val="2"/>
    </font>
    <font>
      <b/>
      <sz val="14"/>
      <color theme="0"/>
      <name val="Open Sans"/>
      <family val="2"/>
    </font>
    <font>
      <b/>
      <sz val="12"/>
      <color theme="0"/>
      <name val="Open Sans"/>
      <family val="2"/>
    </font>
    <font>
      <sz val="11"/>
      <color theme="1"/>
      <name val="Open Sans"/>
      <family val="2"/>
    </font>
    <font>
      <sz val="9"/>
      <name val="Open Sans"/>
      <family val="2"/>
    </font>
    <font>
      <sz val="12"/>
      <color theme="1"/>
      <name val="Open Sans"/>
      <family val="2"/>
    </font>
    <font>
      <b/>
      <sz val="12"/>
      <name val="Open Sans"/>
      <family val="2"/>
    </font>
    <font>
      <b/>
      <sz val="13"/>
      <name val="Open Sans"/>
      <family val="2"/>
    </font>
    <font>
      <b/>
      <sz val="14"/>
      <color rgb="FF353427"/>
      <name val="Open Sans"/>
      <family val="2"/>
    </font>
    <font>
      <sz val="11"/>
      <color rgb="FF000000"/>
      <name val="Open Sans"/>
      <family val="2"/>
    </font>
    <font>
      <sz val="18"/>
      <color theme="1"/>
      <name val="Open Sans"/>
      <family val="2"/>
    </font>
    <font>
      <sz val="11"/>
      <color theme="0"/>
      <name val="Open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48CE8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6">
    <xf numFmtId="0" fontId="0" fillId="0" borderId="0" xfId="0"/>
    <xf numFmtId="0" fontId="3" fillId="0" borderId="0" xfId="0" applyFont="1" applyFill="1" applyBorder="1" applyAlignment="1"/>
    <xf numFmtId="0" fontId="5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Fill="1" applyBorder="1" applyAlignment="1">
      <alignment horizontal="left"/>
    </xf>
    <xf numFmtId="3" fontId="8" fillId="0" borderId="4" xfId="0" applyNumberFormat="1" applyFont="1" applyFill="1" applyBorder="1" applyAlignment="1"/>
    <xf numFmtId="3" fontId="5" fillId="0" borderId="0" xfId="0" applyNumberFormat="1" applyFont="1" applyFill="1" applyBorder="1" applyAlignment="1"/>
    <xf numFmtId="3" fontId="8" fillId="0" borderId="5" xfId="0" applyNumberFormat="1" applyFont="1" applyBorder="1" applyAlignment="1">
      <alignment horizontal="right"/>
    </xf>
    <xf numFmtId="0" fontId="5" fillId="0" borderId="0" xfId="0" applyFont="1"/>
    <xf numFmtId="0" fontId="5" fillId="0" borderId="1" xfId="0" applyFont="1" applyBorder="1" applyAlignment="1">
      <alignment horizontal="left"/>
    </xf>
    <xf numFmtId="3" fontId="5" fillId="0" borderId="0" xfId="0" quotePrefix="1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167" fontId="8" fillId="0" borderId="5" xfId="0" applyNumberFormat="1" applyFont="1" applyFill="1" applyBorder="1" applyAlignment="1">
      <alignment horizontal="right"/>
    </xf>
    <xf numFmtId="167" fontId="8" fillId="0" borderId="1" xfId="0" applyNumberFormat="1" applyFont="1" applyFill="1" applyBorder="1" applyAlignment="1">
      <alignment horizontal="right"/>
    </xf>
    <xf numFmtId="0" fontId="5" fillId="0" borderId="0" xfId="0" applyFont="1" applyFill="1" applyBorder="1"/>
    <xf numFmtId="3" fontId="8" fillId="0" borderId="1" xfId="0" applyNumberFormat="1" applyFont="1" applyBorder="1" applyAlignment="1">
      <alignment horizontal="right"/>
    </xf>
    <xf numFmtId="0" fontId="9" fillId="0" borderId="0" xfId="0" applyFont="1" applyBorder="1" applyAlignment="1">
      <alignment horizontal="left"/>
    </xf>
    <xf numFmtId="167" fontId="8" fillId="0" borderId="0" xfId="0" applyNumberFormat="1" applyFont="1" applyFill="1" applyBorder="1" applyAlignment="1">
      <alignment horizontal="right"/>
    </xf>
    <xf numFmtId="0" fontId="5" fillId="0" borderId="5" xfId="0" applyFont="1" applyBorder="1" applyAlignment="1">
      <alignment horizontal="left"/>
    </xf>
    <xf numFmtId="3" fontId="5" fillId="0" borderId="0" xfId="0" applyNumberFormat="1" applyFont="1" applyFill="1" applyBorder="1" applyAlignment="1">
      <alignment horizontal="right"/>
    </xf>
    <xf numFmtId="165" fontId="8" fillId="0" borderId="5" xfId="1" quotePrefix="1" applyNumberFormat="1" applyFont="1" applyFill="1" applyBorder="1" applyAlignment="1">
      <alignment horizontal="right"/>
    </xf>
    <xf numFmtId="3" fontId="5" fillId="0" borderId="1" xfId="0" applyNumberFormat="1" applyFont="1" applyFill="1" applyBorder="1" applyAlignment="1">
      <alignment horizontal="right"/>
    </xf>
    <xf numFmtId="0" fontId="5" fillId="0" borderId="0" xfId="0" applyFont="1" applyFill="1" applyBorder="1" applyAlignment="1"/>
    <xf numFmtId="165" fontId="5" fillId="0" borderId="1" xfId="1" quotePrefix="1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/>
    <xf numFmtId="0" fontId="5" fillId="0" borderId="0" xfId="0" quotePrefix="1" applyFont="1" applyBorder="1" applyAlignment="1">
      <alignment horizontal="right"/>
    </xf>
    <xf numFmtId="0" fontId="8" fillId="0" borderId="0" xfId="0" applyFont="1"/>
    <xf numFmtId="3" fontId="5" fillId="0" borderId="1" xfId="0" applyNumberFormat="1" applyFont="1" applyBorder="1" applyAlignment="1">
      <alignment horizontal="right"/>
    </xf>
    <xf numFmtId="3" fontId="5" fillId="0" borderId="1" xfId="1" applyNumberFormat="1" applyFont="1" applyBorder="1" applyAlignment="1">
      <alignment horizontal="right"/>
    </xf>
    <xf numFmtId="3" fontId="5" fillId="0" borderId="0" xfId="1" applyNumberFormat="1" applyFont="1" applyFill="1" applyBorder="1" applyAlignment="1">
      <alignment horizontal="right"/>
    </xf>
    <xf numFmtId="0" fontId="5" fillId="0" borderId="0" xfId="0" quotePrefix="1" applyFont="1" applyFill="1" applyBorder="1" applyAlignment="1">
      <alignment horizontal="right"/>
    </xf>
    <xf numFmtId="0" fontId="5" fillId="0" borderId="0" xfId="0" applyFont="1" applyAlignment="1"/>
    <xf numFmtId="0" fontId="8" fillId="0" borderId="5" xfId="0" applyFont="1" applyBorder="1" applyAlignment="1"/>
    <xf numFmtId="165" fontId="8" fillId="0" borderId="1" xfId="1" applyNumberFormat="1" applyFont="1" applyBorder="1" applyAlignment="1">
      <alignment horizontal="right"/>
    </xf>
    <xf numFmtId="0" fontId="8" fillId="0" borderId="1" xfId="0" applyFont="1" applyBorder="1" applyAlignment="1"/>
    <xf numFmtId="168" fontId="8" fillId="0" borderId="1" xfId="0" applyNumberFormat="1" applyFont="1" applyBorder="1" applyAlignment="1">
      <alignment horizontal="right"/>
    </xf>
    <xf numFmtId="0" fontId="10" fillId="0" borderId="1" xfId="0" applyFont="1" applyBorder="1" applyAlignment="1"/>
    <xf numFmtId="0" fontId="11" fillId="0" borderId="0" xfId="0" applyFont="1" applyFill="1" applyBorder="1" applyAlignment="1"/>
    <xf numFmtId="0" fontId="11" fillId="0" borderId="0" xfId="0" applyFont="1" applyFill="1" applyBorder="1"/>
    <xf numFmtId="0" fontId="12" fillId="0" borderId="0" xfId="0" applyFont="1" applyFill="1" applyBorder="1" applyAlignment="1"/>
    <xf numFmtId="0" fontId="12" fillId="0" borderId="0" xfId="0" applyFont="1" applyFill="1" applyBorder="1"/>
    <xf numFmtId="0" fontId="5" fillId="0" borderId="0" xfId="0" applyFont="1" applyBorder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 vertical="top"/>
    </xf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 vertical="center"/>
    </xf>
    <xf numFmtId="0" fontId="5" fillId="0" borderId="0" xfId="0" applyFont="1" applyAlignment="1">
      <alignment vertical="top"/>
    </xf>
    <xf numFmtId="0" fontId="9" fillId="0" borderId="0" xfId="0" applyFont="1" applyBorder="1" applyAlignment="1">
      <alignment vertical="top"/>
    </xf>
    <xf numFmtId="0" fontId="2" fillId="2" borderId="0" xfId="0" applyFont="1" applyFill="1" applyBorder="1" applyAlignment="1"/>
    <xf numFmtId="0" fontId="6" fillId="2" borderId="0" xfId="0" applyFont="1" applyFill="1" applyBorder="1" applyAlignment="1">
      <alignment horizontal="left"/>
    </xf>
    <xf numFmtId="0" fontId="6" fillId="2" borderId="0" xfId="0" applyFont="1" applyFill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/>
    <xf numFmtId="0" fontId="4" fillId="2" borderId="3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0" fontId="7" fillId="2" borderId="2" xfId="0" applyFont="1" applyFill="1" applyBorder="1"/>
    <xf numFmtId="0" fontId="7" fillId="2" borderId="1" xfId="0" applyFont="1" applyFill="1" applyBorder="1"/>
    <xf numFmtId="0" fontId="7" fillId="2" borderId="0" xfId="0" applyFont="1" applyFill="1" applyBorder="1" applyAlignment="1">
      <alignment horizontal="right"/>
    </xf>
    <xf numFmtId="0" fontId="6" fillId="2" borderId="0" xfId="0" applyFont="1" applyFill="1" applyBorder="1" applyAlignment="1"/>
    <xf numFmtId="0" fontId="7" fillId="2" borderId="0" xfId="0" applyFont="1" applyFill="1" applyBorder="1" applyAlignment="1"/>
    <xf numFmtId="0" fontId="6" fillId="2" borderId="0" xfId="0" applyFont="1" applyFill="1" applyBorder="1" applyAlignment="1">
      <alignment wrapText="1"/>
    </xf>
    <xf numFmtId="0" fontId="3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right"/>
    </xf>
    <xf numFmtId="3" fontId="8" fillId="0" borderId="5" xfId="0" applyNumberFormat="1" applyFont="1" applyFill="1" applyBorder="1" applyAlignment="1">
      <alignment horizontal="right"/>
    </xf>
    <xf numFmtId="0" fontId="15" fillId="0" borderId="0" xfId="0" applyFont="1"/>
    <xf numFmtId="0" fontId="0" fillId="2" borderId="0" xfId="0" applyFill="1"/>
    <xf numFmtId="0" fontId="8" fillId="0" borderId="1" xfId="0" applyFont="1" applyBorder="1"/>
    <xf numFmtId="0" fontId="4" fillId="2" borderId="6" xfId="0" applyFont="1" applyFill="1" applyBorder="1"/>
    <xf numFmtId="0" fontId="16" fillId="2" borderId="8" xfId="0" applyFont="1" applyFill="1" applyBorder="1"/>
    <xf numFmtId="0" fontId="0" fillId="0" borderId="0" xfId="0" applyAlignment="1">
      <alignment horizontal="right"/>
    </xf>
    <xf numFmtId="0" fontId="4" fillId="2" borderId="7" xfId="0" applyFont="1" applyFill="1" applyBorder="1" applyAlignment="1">
      <alignment horizontal="right"/>
    </xf>
    <xf numFmtId="0" fontId="16" fillId="2" borderId="0" xfId="0" applyFont="1" applyFill="1" applyBorder="1" applyAlignment="1">
      <alignment horizontal="right"/>
    </xf>
    <xf numFmtId="0" fontId="16" fillId="2" borderId="9" xfId="0" applyFont="1" applyFill="1" applyBorder="1" applyAlignment="1">
      <alignment horizontal="right"/>
    </xf>
    <xf numFmtId="164" fontId="8" fillId="0" borderId="1" xfId="1" applyFont="1" applyBorder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648CE8"/>
      <color rgb="FF0AA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132</xdr:row>
      <xdr:rowOff>47625</xdr:rowOff>
    </xdr:from>
    <xdr:to>
      <xdr:col>0</xdr:col>
      <xdr:colOff>2850120</xdr:colOff>
      <xdr:row>136</xdr:row>
      <xdr:rowOff>111711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AF0A05-83CE-4DC0-B0D2-96E7627A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1031200"/>
          <a:ext cx="2773920" cy="902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190499</xdr:rowOff>
    </xdr:from>
    <xdr:to>
      <xdr:col>19</xdr:col>
      <xdr:colOff>19050</xdr:colOff>
      <xdr:row>40</xdr:row>
      <xdr:rowOff>9524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C16BA42F-AED1-46D2-842E-8C26F0C7EF66}"/>
            </a:ext>
          </a:extLst>
        </xdr:cNvPr>
        <xdr:cNvGrpSpPr/>
      </xdr:nvGrpSpPr>
      <xdr:grpSpPr>
        <a:xfrm>
          <a:off x="276225" y="914399"/>
          <a:ext cx="10991850" cy="6962775"/>
          <a:chOff x="812271" y="52387"/>
          <a:chExt cx="10913004" cy="6754813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1B9522A-263F-488A-A1F1-6A3F6D52CB7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8359" t="15996" r="58438" b="11883"/>
          <a:stretch/>
        </xdr:blipFill>
        <xdr:spPr>
          <a:xfrm>
            <a:off x="812271" y="52387"/>
            <a:ext cx="10913004" cy="6753226"/>
          </a:xfrm>
          <a:prstGeom prst="rect">
            <a:avLst/>
          </a:prstGeom>
        </xdr:spPr>
      </xdr:pic>
      <xdr:sp macro="" textlink="">
        <xdr:nvSpPr>
          <xdr:cNvPr id="6" name="Freeform: Shape 5">
            <a:extLst>
              <a:ext uri="{FF2B5EF4-FFF2-40B4-BE49-F238E27FC236}">
                <a16:creationId xmlns:a16="http://schemas.microsoft.com/office/drawing/2014/main" id="{98183786-6F45-4BAB-ADDB-E4DE427442C3}"/>
              </a:ext>
            </a:extLst>
          </xdr:cNvPr>
          <xdr:cNvSpPr/>
        </xdr:nvSpPr>
        <xdr:spPr>
          <a:xfrm>
            <a:off x="3748088" y="3067050"/>
            <a:ext cx="2343150" cy="1762125"/>
          </a:xfrm>
          <a:custGeom>
            <a:avLst/>
            <a:gdLst>
              <a:gd name="connsiteX0" fmla="*/ 0 w 2343150"/>
              <a:gd name="connsiteY0" fmla="*/ 1052513 h 1762125"/>
              <a:gd name="connsiteX1" fmla="*/ 80962 w 2343150"/>
              <a:gd name="connsiteY1" fmla="*/ 0 h 1762125"/>
              <a:gd name="connsiteX2" fmla="*/ 352425 w 2343150"/>
              <a:gd name="connsiteY2" fmla="*/ 23813 h 1762125"/>
              <a:gd name="connsiteX3" fmla="*/ 338137 w 2343150"/>
              <a:gd name="connsiteY3" fmla="*/ 152400 h 1762125"/>
              <a:gd name="connsiteX4" fmla="*/ 728662 w 2343150"/>
              <a:gd name="connsiteY4" fmla="*/ 195263 h 1762125"/>
              <a:gd name="connsiteX5" fmla="*/ 719137 w 2343150"/>
              <a:gd name="connsiteY5" fmla="*/ 338138 h 1762125"/>
              <a:gd name="connsiteX6" fmla="*/ 852487 w 2343150"/>
              <a:gd name="connsiteY6" fmla="*/ 333375 h 1762125"/>
              <a:gd name="connsiteX7" fmla="*/ 833437 w 2343150"/>
              <a:gd name="connsiteY7" fmla="*/ 538163 h 1762125"/>
              <a:gd name="connsiteX8" fmla="*/ 871537 w 2343150"/>
              <a:gd name="connsiteY8" fmla="*/ 552450 h 1762125"/>
              <a:gd name="connsiteX9" fmla="*/ 885825 w 2343150"/>
              <a:gd name="connsiteY9" fmla="*/ 571500 h 1762125"/>
              <a:gd name="connsiteX10" fmla="*/ 904875 w 2343150"/>
              <a:gd name="connsiteY10" fmla="*/ 595313 h 1762125"/>
              <a:gd name="connsiteX11" fmla="*/ 938212 w 2343150"/>
              <a:gd name="connsiteY11" fmla="*/ 609600 h 1762125"/>
              <a:gd name="connsiteX12" fmla="*/ 981075 w 2343150"/>
              <a:gd name="connsiteY12" fmla="*/ 609600 h 1762125"/>
              <a:gd name="connsiteX13" fmla="*/ 1019175 w 2343150"/>
              <a:gd name="connsiteY13" fmla="*/ 604838 h 1762125"/>
              <a:gd name="connsiteX14" fmla="*/ 1019175 w 2343150"/>
              <a:gd name="connsiteY14" fmla="*/ 623888 h 1762125"/>
              <a:gd name="connsiteX15" fmla="*/ 1019175 w 2343150"/>
              <a:gd name="connsiteY15" fmla="*/ 661988 h 1762125"/>
              <a:gd name="connsiteX16" fmla="*/ 1019175 w 2343150"/>
              <a:gd name="connsiteY16" fmla="*/ 661988 h 1762125"/>
              <a:gd name="connsiteX17" fmla="*/ 1057275 w 2343150"/>
              <a:gd name="connsiteY17" fmla="*/ 671513 h 1762125"/>
              <a:gd name="connsiteX18" fmla="*/ 1062037 w 2343150"/>
              <a:gd name="connsiteY18" fmla="*/ 647700 h 1762125"/>
              <a:gd name="connsiteX19" fmla="*/ 1066800 w 2343150"/>
              <a:gd name="connsiteY19" fmla="*/ 614363 h 1762125"/>
              <a:gd name="connsiteX20" fmla="*/ 1095375 w 2343150"/>
              <a:gd name="connsiteY20" fmla="*/ 614363 h 1762125"/>
              <a:gd name="connsiteX21" fmla="*/ 1409700 w 2343150"/>
              <a:gd name="connsiteY21" fmla="*/ 647700 h 1762125"/>
              <a:gd name="connsiteX22" fmla="*/ 1485900 w 2343150"/>
              <a:gd name="connsiteY22" fmla="*/ 638175 h 1762125"/>
              <a:gd name="connsiteX23" fmla="*/ 1552575 w 2343150"/>
              <a:gd name="connsiteY23" fmla="*/ 633413 h 1762125"/>
              <a:gd name="connsiteX24" fmla="*/ 1581150 w 2343150"/>
              <a:gd name="connsiteY24" fmla="*/ 628650 h 1762125"/>
              <a:gd name="connsiteX25" fmla="*/ 2343150 w 2343150"/>
              <a:gd name="connsiteY25" fmla="*/ 981075 h 1762125"/>
              <a:gd name="connsiteX26" fmla="*/ 2190750 w 2343150"/>
              <a:gd name="connsiteY26" fmla="*/ 1090613 h 1762125"/>
              <a:gd name="connsiteX27" fmla="*/ 1795462 w 2343150"/>
              <a:gd name="connsiteY27" fmla="*/ 1662113 h 1762125"/>
              <a:gd name="connsiteX28" fmla="*/ 1766887 w 2343150"/>
              <a:gd name="connsiteY28" fmla="*/ 1700213 h 1762125"/>
              <a:gd name="connsiteX29" fmla="*/ 1766887 w 2343150"/>
              <a:gd name="connsiteY29" fmla="*/ 1762125 h 1762125"/>
              <a:gd name="connsiteX30" fmla="*/ 1490662 w 2343150"/>
              <a:gd name="connsiteY30" fmla="*/ 1600200 h 1762125"/>
              <a:gd name="connsiteX31" fmla="*/ 1543050 w 2343150"/>
              <a:gd name="connsiteY31" fmla="*/ 1519238 h 1762125"/>
              <a:gd name="connsiteX32" fmla="*/ 1514475 w 2343150"/>
              <a:gd name="connsiteY32" fmla="*/ 1452563 h 1762125"/>
              <a:gd name="connsiteX33" fmla="*/ 1514475 w 2343150"/>
              <a:gd name="connsiteY33" fmla="*/ 1400175 h 1762125"/>
              <a:gd name="connsiteX34" fmla="*/ 1543050 w 2343150"/>
              <a:gd name="connsiteY34" fmla="*/ 1319213 h 1762125"/>
              <a:gd name="connsiteX35" fmla="*/ 1328737 w 2343150"/>
              <a:gd name="connsiteY35" fmla="*/ 1157288 h 1762125"/>
              <a:gd name="connsiteX36" fmla="*/ 1057275 w 2343150"/>
              <a:gd name="connsiteY36" fmla="*/ 1128713 h 1762125"/>
              <a:gd name="connsiteX37" fmla="*/ 1052512 w 2343150"/>
              <a:gd name="connsiteY37" fmla="*/ 1071563 h 1762125"/>
              <a:gd name="connsiteX38" fmla="*/ 1033462 w 2343150"/>
              <a:gd name="connsiteY38" fmla="*/ 1066800 h 1762125"/>
              <a:gd name="connsiteX39" fmla="*/ 1033462 w 2343150"/>
              <a:gd name="connsiteY39" fmla="*/ 1009650 h 1762125"/>
              <a:gd name="connsiteX40" fmla="*/ 795337 w 2343150"/>
              <a:gd name="connsiteY40" fmla="*/ 985838 h 1762125"/>
              <a:gd name="connsiteX41" fmla="*/ 795337 w 2343150"/>
              <a:gd name="connsiteY41" fmla="*/ 1009650 h 1762125"/>
              <a:gd name="connsiteX42" fmla="*/ 790575 w 2343150"/>
              <a:gd name="connsiteY42" fmla="*/ 1066800 h 1762125"/>
              <a:gd name="connsiteX43" fmla="*/ 785812 w 2343150"/>
              <a:gd name="connsiteY43" fmla="*/ 1100138 h 1762125"/>
              <a:gd name="connsiteX44" fmla="*/ 771525 w 2343150"/>
              <a:gd name="connsiteY44" fmla="*/ 1109663 h 1762125"/>
              <a:gd name="connsiteX45" fmla="*/ 0 w 2343150"/>
              <a:gd name="connsiteY45" fmla="*/ 1052513 h 176212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</a:cxnLst>
            <a:rect l="l" t="t" r="r" b="b"/>
            <a:pathLst>
              <a:path w="2343150" h="1762125">
                <a:moveTo>
                  <a:pt x="0" y="1052513"/>
                </a:moveTo>
                <a:lnTo>
                  <a:pt x="80962" y="0"/>
                </a:lnTo>
                <a:lnTo>
                  <a:pt x="352425" y="23813"/>
                </a:lnTo>
                <a:lnTo>
                  <a:pt x="338137" y="152400"/>
                </a:lnTo>
                <a:lnTo>
                  <a:pt x="728662" y="195263"/>
                </a:lnTo>
                <a:lnTo>
                  <a:pt x="719137" y="338138"/>
                </a:lnTo>
                <a:lnTo>
                  <a:pt x="852487" y="333375"/>
                </a:lnTo>
                <a:lnTo>
                  <a:pt x="833437" y="538163"/>
                </a:lnTo>
                <a:lnTo>
                  <a:pt x="871537" y="552450"/>
                </a:lnTo>
                <a:lnTo>
                  <a:pt x="885825" y="571500"/>
                </a:lnTo>
                <a:lnTo>
                  <a:pt x="904875" y="595313"/>
                </a:lnTo>
                <a:lnTo>
                  <a:pt x="938212" y="609600"/>
                </a:lnTo>
                <a:lnTo>
                  <a:pt x="981075" y="609600"/>
                </a:lnTo>
                <a:lnTo>
                  <a:pt x="1019175" y="604838"/>
                </a:lnTo>
                <a:lnTo>
                  <a:pt x="1019175" y="623888"/>
                </a:lnTo>
                <a:lnTo>
                  <a:pt x="1019175" y="661988"/>
                </a:lnTo>
                <a:lnTo>
                  <a:pt x="1019175" y="661988"/>
                </a:lnTo>
                <a:lnTo>
                  <a:pt x="1057275" y="671513"/>
                </a:lnTo>
                <a:lnTo>
                  <a:pt x="1062037" y="647700"/>
                </a:lnTo>
                <a:lnTo>
                  <a:pt x="1066800" y="614363"/>
                </a:lnTo>
                <a:lnTo>
                  <a:pt x="1095375" y="614363"/>
                </a:lnTo>
                <a:lnTo>
                  <a:pt x="1409700" y="647700"/>
                </a:lnTo>
                <a:lnTo>
                  <a:pt x="1485900" y="638175"/>
                </a:lnTo>
                <a:lnTo>
                  <a:pt x="1552575" y="633413"/>
                </a:lnTo>
                <a:lnTo>
                  <a:pt x="1581150" y="628650"/>
                </a:lnTo>
                <a:lnTo>
                  <a:pt x="2343150" y="981075"/>
                </a:lnTo>
                <a:lnTo>
                  <a:pt x="2190750" y="1090613"/>
                </a:lnTo>
                <a:lnTo>
                  <a:pt x="1795462" y="1662113"/>
                </a:lnTo>
                <a:lnTo>
                  <a:pt x="1766887" y="1700213"/>
                </a:lnTo>
                <a:lnTo>
                  <a:pt x="1766887" y="1762125"/>
                </a:lnTo>
                <a:lnTo>
                  <a:pt x="1490662" y="1600200"/>
                </a:lnTo>
                <a:lnTo>
                  <a:pt x="1543050" y="1519238"/>
                </a:lnTo>
                <a:lnTo>
                  <a:pt x="1514475" y="1452563"/>
                </a:lnTo>
                <a:lnTo>
                  <a:pt x="1514475" y="1400175"/>
                </a:lnTo>
                <a:lnTo>
                  <a:pt x="1543050" y="1319213"/>
                </a:lnTo>
                <a:lnTo>
                  <a:pt x="1328737" y="1157288"/>
                </a:lnTo>
                <a:lnTo>
                  <a:pt x="1057275" y="1128713"/>
                </a:lnTo>
                <a:lnTo>
                  <a:pt x="1052512" y="1071563"/>
                </a:lnTo>
                <a:lnTo>
                  <a:pt x="1033462" y="1066800"/>
                </a:lnTo>
                <a:lnTo>
                  <a:pt x="1033462" y="1009650"/>
                </a:lnTo>
                <a:lnTo>
                  <a:pt x="795337" y="985838"/>
                </a:lnTo>
                <a:lnTo>
                  <a:pt x="795337" y="1009650"/>
                </a:lnTo>
                <a:lnTo>
                  <a:pt x="790575" y="1066800"/>
                </a:lnTo>
                <a:lnTo>
                  <a:pt x="785812" y="1100138"/>
                </a:lnTo>
                <a:lnTo>
                  <a:pt x="771525" y="1109663"/>
                </a:lnTo>
                <a:lnTo>
                  <a:pt x="0" y="1052513"/>
                </a:lnTo>
                <a:close/>
              </a:path>
            </a:pathLst>
          </a:custGeom>
          <a:solidFill>
            <a:schemeClr val="accent1">
              <a:alpha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Freeform: Shape 6">
            <a:extLst>
              <a:ext uri="{FF2B5EF4-FFF2-40B4-BE49-F238E27FC236}">
                <a16:creationId xmlns:a16="http://schemas.microsoft.com/office/drawing/2014/main" id="{BA18DA92-4CC6-44D0-AED7-4C7DB4070295}"/>
              </a:ext>
            </a:extLst>
          </xdr:cNvPr>
          <xdr:cNvSpPr/>
        </xdr:nvSpPr>
        <xdr:spPr>
          <a:xfrm>
            <a:off x="5905500" y="4083050"/>
            <a:ext cx="4133850" cy="2724150"/>
          </a:xfrm>
          <a:custGeom>
            <a:avLst/>
            <a:gdLst>
              <a:gd name="connsiteX0" fmla="*/ 622300 w 4133850"/>
              <a:gd name="connsiteY0" fmla="*/ 0 h 2724150"/>
              <a:gd name="connsiteX1" fmla="*/ 4133850 w 4133850"/>
              <a:gd name="connsiteY1" fmla="*/ 215900 h 2724150"/>
              <a:gd name="connsiteX2" fmla="*/ 4025900 w 4133850"/>
              <a:gd name="connsiteY2" fmla="*/ 292100 h 2724150"/>
              <a:gd name="connsiteX3" fmla="*/ 3956050 w 4133850"/>
              <a:gd name="connsiteY3" fmla="*/ 349250 h 2724150"/>
              <a:gd name="connsiteX4" fmla="*/ 3879850 w 4133850"/>
              <a:gd name="connsiteY4" fmla="*/ 444500 h 2724150"/>
              <a:gd name="connsiteX5" fmla="*/ 3841750 w 4133850"/>
              <a:gd name="connsiteY5" fmla="*/ 482600 h 2724150"/>
              <a:gd name="connsiteX6" fmla="*/ 3816350 w 4133850"/>
              <a:gd name="connsiteY6" fmla="*/ 546100 h 2724150"/>
              <a:gd name="connsiteX7" fmla="*/ 3810000 w 4133850"/>
              <a:gd name="connsiteY7" fmla="*/ 584200 h 2724150"/>
              <a:gd name="connsiteX8" fmla="*/ 3797300 w 4133850"/>
              <a:gd name="connsiteY8" fmla="*/ 609600 h 2724150"/>
              <a:gd name="connsiteX9" fmla="*/ 3765550 w 4133850"/>
              <a:gd name="connsiteY9" fmla="*/ 654050 h 2724150"/>
              <a:gd name="connsiteX10" fmla="*/ 3702050 w 4133850"/>
              <a:gd name="connsiteY10" fmla="*/ 641350 h 2724150"/>
              <a:gd name="connsiteX11" fmla="*/ 3670300 w 4133850"/>
              <a:gd name="connsiteY11" fmla="*/ 654050 h 2724150"/>
              <a:gd name="connsiteX12" fmla="*/ 3638550 w 4133850"/>
              <a:gd name="connsiteY12" fmla="*/ 673100 h 2724150"/>
              <a:gd name="connsiteX13" fmla="*/ 3530600 w 4133850"/>
              <a:gd name="connsiteY13" fmla="*/ 692150 h 2724150"/>
              <a:gd name="connsiteX14" fmla="*/ 3454400 w 4133850"/>
              <a:gd name="connsiteY14" fmla="*/ 774700 h 2724150"/>
              <a:gd name="connsiteX15" fmla="*/ 3384550 w 4133850"/>
              <a:gd name="connsiteY15" fmla="*/ 831850 h 2724150"/>
              <a:gd name="connsiteX16" fmla="*/ 3314700 w 4133850"/>
              <a:gd name="connsiteY16" fmla="*/ 838200 h 2724150"/>
              <a:gd name="connsiteX17" fmla="*/ 3206750 w 4133850"/>
              <a:gd name="connsiteY17" fmla="*/ 876300 h 2724150"/>
              <a:gd name="connsiteX18" fmla="*/ 3155950 w 4133850"/>
              <a:gd name="connsiteY18" fmla="*/ 914400 h 2724150"/>
              <a:gd name="connsiteX19" fmla="*/ 3117850 w 4133850"/>
              <a:gd name="connsiteY19" fmla="*/ 933450 h 2724150"/>
              <a:gd name="connsiteX20" fmla="*/ 3035300 w 4133850"/>
              <a:gd name="connsiteY20" fmla="*/ 952500 h 2724150"/>
              <a:gd name="connsiteX21" fmla="*/ 2965450 w 4133850"/>
              <a:gd name="connsiteY21" fmla="*/ 939800 h 2724150"/>
              <a:gd name="connsiteX22" fmla="*/ 2965450 w 4133850"/>
              <a:gd name="connsiteY22" fmla="*/ 939800 h 2724150"/>
              <a:gd name="connsiteX23" fmla="*/ 2876550 w 4133850"/>
              <a:gd name="connsiteY23" fmla="*/ 958850 h 2724150"/>
              <a:gd name="connsiteX24" fmla="*/ 2787650 w 4133850"/>
              <a:gd name="connsiteY24" fmla="*/ 990600 h 2724150"/>
              <a:gd name="connsiteX25" fmla="*/ 2755900 w 4133850"/>
              <a:gd name="connsiteY25" fmla="*/ 1060450 h 2724150"/>
              <a:gd name="connsiteX26" fmla="*/ 2736850 w 4133850"/>
              <a:gd name="connsiteY26" fmla="*/ 1104900 h 2724150"/>
              <a:gd name="connsiteX27" fmla="*/ 2679700 w 4133850"/>
              <a:gd name="connsiteY27" fmla="*/ 1200150 h 2724150"/>
              <a:gd name="connsiteX28" fmla="*/ 2667000 w 4133850"/>
              <a:gd name="connsiteY28" fmla="*/ 1212850 h 2724150"/>
              <a:gd name="connsiteX29" fmla="*/ 2063750 w 4133850"/>
              <a:gd name="connsiteY29" fmla="*/ 1162050 h 2724150"/>
              <a:gd name="connsiteX30" fmla="*/ 1949450 w 4133850"/>
              <a:gd name="connsiteY30" fmla="*/ 2705100 h 2724150"/>
              <a:gd name="connsiteX31" fmla="*/ 1879600 w 4133850"/>
              <a:gd name="connsiteY31" fmla="*/ 2724150 h 2724150"/>
              <a:gd name="connsiteX32" fmla="*/ 1695450 w 4133850"/>
              <a:gd name="connsiteY32" fmla="*/ 2724150 h 2724150"/>
              <a:gd name="connsiteX33" fmla="*/ 368300 w 4133850"/>
              <a:gd name="connsiteY33" fmla="*/ 2609850 h 2724150"/>
              <a:gd name="connsiteX34" fmla="*/ 438150 w 4133850"/>
              <a:gd name="connsiteY34" fmla="*/ 1828800 h 2724150"/>
              <a:gd name="connsiteX35" fmla="*/ 44450 w 4133850"/>
              <a:gd name="connsiteY35" fmla="*/ 1803400 h 2724150"/>
              <a:gd name="connsiteX36" fmla="*/ 57150 w 4133850"/>
              <a:gd name="connsiteY36" fmla="*/ 1733550 h 2724150"/>
              <a:gd name="connsiteX37" fmla="*/ 0 w 4133850"/>
              <a:gd name="connsiteY37" fmla="*/ 1720850 h 2724150"/>
              <a:gd name="connsiteX38" fmla="*/ 12700 w 4133850"/>
              <a:gd name="connsiteY38" fmla="*/ 1543050 h 2724150"/>
              <a:gd name="connsiteX39" fmla="*/ 12700 w 4133850"/>
              <a:gd name="connsiteY39" fmla="*/ 1543050 h 2724150"/>
              <a:gd name="connsiteX40" fmla="*/ 69850 w 4133850"/>
              <a:gd name="connsiteY40" fmla="*/ 1524000 h 2724150"/>
              <a:gd name="connsiteX41" fmla="*/ 114300 w 4133850"/>
              <a:gd name="connsiteY41" fmla="*/ 1009650 h 2724150"/>
              <a:gd name="connsiteX42" fmla="*/ 247650 w 4133850"/>
              <a:gd name="connsiteY42" fmla="*/ 1035050 h 2724150"/>
              <a:gd name="connsiteX43" fmla="*/ 311150 w 4133850"/>
              <a:gd name="connsiteY43" fmla="*/ 247650 h 2724150"/>
              <a:gd name="connsiteX44" fmla="*/ 603250 w 4133850"/>
              <a:gd name="connsiteY44" fmla="*/ 266700 h 2724150"/>
              <a:gd name="connsiteX45" fmla="*/ 622300 w 4133850"/>
              <a:gd name="connsiteY45" fmla="*/ 0 h 27241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</a:cxnLst>
            <a:rect l="l" t="t" r="r" b="b"/>
            <a:pathLst>
              <a:path w="4133850" h="2724150">
                <a:moveTo>
                  <a:pt x="622300" y="0"/>
                </a:moveTo>
                <a:lnTo>
                  <a:pt x="4133850" y="215900"/>
                </a:lnTo>
                <a:lnTo>
                  <a:pt x="4025900" y="292100"/>
                </a:lnTo>
                <a:lnTo>
                  <a:pt x="3956050" y="349250"/>
                </a:lnTo>
                <a:lnTo>
                  <a:pt x="3879850" y="444500"/>
                </a:lnTo>
                <a:lnTo>
                  <a:pt x="3841750" y="482600"/>
                </a:lnTo>
                <a:lnTo>
                  <a:pt x="3816350" y="546100"/>
                </a:lnTo>
                <a:lnTo>
                  <a:pt x="3810000" y="584200"/>
                </a:lnTo>
                <a:lnTo>
                  <a:pt x="3797300" y="609600"/>
                </a:lnTo>
                <a:lnTo>
                  <a:pt x="3765550" y="654050"/>
                </a:lnTo>
                <a:lnTo>
                  <a:pt x="3702050" y="641350"/>
                </a:lnTo>
                <a:lnTo>
                  <a:pt x="3670300" y="654050"/>
                </a:lnTo>
                <a:lnTo>
                  <a:pt x="3638550" y="673100"/>
                </a:lnTo>
                <a:lnTo>
                  <a:pt x="3530600" y="692150"/>
                </a:lnTo>
                <a:lnTo>
                  <a:pt x="3454400" y="774700"/>
                </a:lnTo>
                <a:lnTo>
                  <a:pt x="3384550" y="831850"/>
                </a:lnTo>
                <a:lnTo>
                  <a:pt x="3314700" y="838200"/>
                </a:lnTo>
                <a:lnTo>
                  <a:pt x="3206750" y="876300"/>
                </a:lnTo>
                <a:lnTo>
                  <a:pt x="3155950" y="914400"/>
                </a:lnTo>
                <a:lnTo>
                  <a:pt x="3117850" y="933450"/>
                </a:lnTo>
                <a:lnTo>
                  <a:pt x="3035300" y="952500"/>
                </a:lnTo>
                <a:lnTo>
                  <a:pt x="2965450" y="939800"/>
                </a:lnTo>
                <a:lnTo>
                  <a:pt x="2965450" y="939800"/>
                </a:lnTo>
                <a:lnTo>
                  <a:pt x="2876550" y="958850"/>
                </a:lnTo>
                <a:lnTo>
                  <a:pt x="2787650" y="990600"/>
                </a:lnTo>
                <a:lnTo>
                  <a:pt x="2755900" y="1060450"/>
                </a:lnTo>
                <a:lnTo>
                  <a:pt x="2736850" y="1104900"/>
                </a:lnTo>
                <a:lnTo>
                  <a:pt x="2679700" y="1200150"/>
                </a:lnTo>
                <a:lnTo>
                  <a:pt x="2667000" y="1212850"/>
                </a:lnTo>
                <a:lnTo>
                  <a:pt x="2063750" y="1162050"/>
                </a:lnTo>
                <a:lnTo>
                  <a:pt x="1949450" y="2705100"/>
                </a:lnTo>
                <a:lnTo>
                  <a:pt x="1879600" y="2724150"/>
                </a:lnTo>
                <a:lnTo>
                  <a:pt x="1695450" y="2724150"/>
                </a:lnTo>
                <a:lnTo>
                  <a:pt x="368300" y="2609850"/>
                </a:lnTo>
                <a:lnTo>
                  <a:pt x="438150" y="1828800"/>
                </a:lnTo>
                <a:lnTo>
                  <a:pt x="44450" y="1803400"/>
                </a:lnTo>
                <a:lnTo>
                  <a:pt x="57150" y="1733550"/>
                </a:lnTo>
                <a:lnTo>
                  <a:pt x="0" y="1720850"/>
                </a:lnTo>
                <a:lnTo>
                  <a:pt x="12700" y="1543050"/>
                </a:lnTo>
                <a:lnTo>
                  <a:pt x="12700" y="1543050"/>
                </a:lnTo>
                <a:lnTo>
                  <a:pt x="69850" y="1524000"/>
                </a:lnTo>
                <a:lnTo>
                  <a:pt x="114300" y="1009650"/>
                </a:lnTo>
                <a:lnTo>
                  <a:pt x="247650" y="1035050"/>
                </a:lnTo>
                <a:lnTo>
                  <a:pt x="311150" y="247650"/>
                </a:lnTo>
                <a:lnTo>
                  <a:pt x="603250" y="266700"/>
                </a:lnTo>
                <a:lnTo>
                  <a:pt x="622300" y="0"/>
                </a:lnTo>
                <a:close/>
              </a:path>
            </a:pathLst>
          </a:custGeom>
          <a:solidFill>
            <a:schemeClr val="accent4">
              <a:alpha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Freeform: Shape 7">
            <a:extLst>
              <a:ext uri="{FF2B5EF4-FFF2-40B4-BE49-F238E27FC236}">
                <a16:creationId xmlns:a16="http://schemas.microsoft.com/office/drawing/2014/main" id="{A5C26366-ED32-4D80-8A85-A5F4F8823EC7}"/>
              </a:ext>
            </a:extLst>
          </xdr:cNvPr>
          <xdr:cNvSpPr/>
        </xdr:nvSpPr>
        <xdr:spPr>
          <a:xfrm>
            <a:off x="5238750" y="1530350"/>
            <a:ext cx="5041900" cy="2768600"/>
          </a:xfrm>
          <a:custGeom>
            <a:avLst/>
            <a:gdLst>
              <a:gd name="connsiteX0" fmla="*/ 3816350 w 5041900"/>
              <a:gd name="connsiteY0" fmla="*/ 0 h 2768600"/>
              <a:gd name="connsiteX1" fmla="*/ 3898900 w 5041900"/>
              <a:gd name="connsiteY1" fmla="*/ 44450 h 2768600"/>
              <a:gd name="connsiteX2" fmla="*/ 3968750 w 5041900"/>
              <a:gd name="connsiteY2" fmla="*/ 82550 h 2768600"/>
              <a:gd name="connsiteX3" fmla="*/ 4044950 w 5041900"/>
              <a:gd name="connsiteY3" fmla="*/ 88900 h 2768600"/>
              <a:gd name="connsiteX4" fmla="*/ 4191000 w 5041900"/>
              <a:gd name="connsiteY4" fmla="*/ 177800 h 2768600"/>
              <a:gd name="connsiteX5" fmla="*/ 4210050 w 5041900"/>
              <a:gd name="connsiteY5" fmla="*/ 222250 h 2768600"/>
              <a:gd name="connsiteX6" fmla="*/ 4197350 w 5041900"/>
              <a:gd name="connsiteY6" fmla="*/ 317500 h 2768600"/>
              <a:gd name="connsiteX7" fmla="*/ 4184650 w 5041900"/>
              <a:gd name="connsiteY7" fmla="*/ 431800 h 2768600"/>
              <a:gd name="connsiteX8" fmla="*/ 4241800 w 5041900"/>
              <a:gd name="connsiteY8" fmla="*/ 514350 h 2768600"/>
              <a:gd name="connsiteX9" fmla="*/ 4343400 w 5041900"/>
              <a:gd name="connsiteY9" fmla="*/ 539750 h 2768600"/>
              <a:gd name="connsiteX10" fmla="*/ 4445000 w 5041900"/>
              <a:gd name="connsiteY10" fmla="*/ 533400 h 2768600"/>
              <a:gd name="connsiteX11" fmla="*/ 4464050 w 5041900"/>
              <a:gd name="connsiteY11" fmla="*/ 571500 h 2768600"/>
              <a:gd name="connsiteX12" fmla="*/ 4470400 w 5041900"/>
              <a:gd name="connsiteY12" fmla="*/ 628650 h 2768600"/>
              <a:gd name="connsiteX13" fmla="*/ 4514850 w 5041900"/>
              <a:gd name="connsiteY13" fmla="*/ 736600 h 2768600"/>
              <a:gd name="connsiteX14" fmla="*/ 4533900 w 5041900"/>
              <a:gd name="connsiteY14" fmla="*/ 927100 h 2768600"/>
              <a:gd name="connsiteX15" fmla="*/ 4641850 w 5041900"/>
              <a:gd name="connsiteY15" fmla="*/ 1009650 h 2768600"/>
              <a:gd name="connsiteX16" fmla="*/ 4724400 w 5041900"/>
              <a:gd name="connsiteY16" fmla="*/ 1073150 h 2768600"/>
              <a:gd name="connsiteX17" fmla="*/ 4864100 w 5041900"/>
              <a:gd name="connsiteY17" fmla="*/ 1028700 h 2768600"/>
              <a:gd name="connsiteX18" fmla="*/ 4946650 w 5041900"/>
              <a:gd name="connsiteY18" fmla="*/ 1066800 h 2768600"/>
              <a:gd name="connsiteX19" fmla="*/ 4946650 w 5041900"/>
              <a:gd name="connsiteY19" fmla="*/ 1181100 h 2768600"/>
              <a:gd name="connsiteX20" fmla="*/ 4940300 w 5041900"/>
              <a:gd name="connsiteY20" fmla="*/ 1238250 h 2768600"/>
              <a:gd name="connsiteX21" fmla="*/ 4978400 w 5041900"/>
              <a:gd name="connsiteY21" fmla="*/ 1289050 h 2768600"/>
              <a:gd name="connsiteX22" fmla="*/ 4978400 w 5041900"/>
              <a:gd name="connsiteY22" fmla="*/ 1289050 h 2768600"/>
              <a:gd name="connsiteX23" fmla="*/ 5035550 w 5041900"/>
              <a:gd name="connsiteY23" fmla="*/ 1308100 h 2768600"/>
              <a:gd name="connsiteX24" fmla="*/ 5041900 w 5041900"/>
              <a:gd name="connsiteY24" fmla="*/ 1441450 h 2768600"/>
              <a:gd name="connsiteX25" fmla="*/ 4978400 w 5041900"/>
              <a:gd name="connsiteY25" fmla="*/ 1555750 h 2768600"/>
              <a:gd name="connsiteX26" fmla="*/ 4940300 w 5041900"/>
              <a:gd name="connsiteY26" fmla="*/ 1651000 h 2768600"/>
              <a:gd name="connsiteX27" fmla="*/ 4889500 w 5041900"/>
              <a:gd name="connsiteY27" fmla="*/ 1689100 h 2768600"/>
              <a:gd name="connsiteX28" fmla="*/ 4864100 w 5041900"/>
              <a:gd name="connsiteY28" fmla="*/ 1752600 h 2768600"/>
              <a:gd name="connsiteX29" fmla="*/ 4826000 w 5041900"/>
              <a:gd name="connsiteY29" fmla="*/ 1816100 h 2768600"/>
              <a:gd name="connsiteX30" fmla="*/ 4794250 w 5041900"/>
              <a:gd name="connsiteY30" fmla="*/ 1879600 h 2768600"/>
              <a:gd name="connsiteX31" fmla="*/ 4737100 w 5041900"/>
              <a:gd name="connsiteY31" fmla="*/ 2057400 h 2768600"/>
              <a:gd name="connsiteX32" fmla="*/ 4737100 w 5041900"/>
              <a:gd name="connsiteY32" fmla="*/ 2133600 h 2768600"/>
              <a:gd name="connsiteX33" fmla="*/ 4743450 w 5041900"/>
              <a:gd name="connsiteY33" fmla="*/ 2228850 h 2768600"/>
              <a:gd name="connsiteX34" fmla="*/ 4781550 w 5041900"/>
              <a:gd name="connsiteY34" fmla="*/ 2368550 h 2768600"/>
              <a:gd name="connsiteX35" fmla="*/ 4787900 w 5041900"/>
              <a:gd name="connsiteY35" fmla="*/ 2400300 h 2768600"/>
              <a:gd name="connsiteX36" fmla="*/ 4800600 w 5041900"/>
              <a:gd name="connsiteY36" fmla="*/ 2451100 h 2768600"/>
              <a:gd name="connsiteX37" fmla="*/ 4902200 w 5041900"/>
              <a:gd name="connsiteY37" fmla="*/ 2451100 h 2768600"/>
              <a:gd name="connsiteX38" fmla="*/ 4927600 w 5041900"/>
              <a:gd name="connsiteY38" fmla="*/ 2520950 h 2768600"/>
              <a:gd name="connsiteX39" fmla="*/ 4864100 w 5041900"/>
              <a:gd name="connsiteY39" fmla="*/ 2641600 h 2768600"/>
              <a:gd name="connsiteX40" fmla="*/ 4775200 w 5041900"/>
              <a:gd name="connsiteY40" fmla="*/ 2768600 h 2768600"/>
              <a:gd name="connsiteX41" fmla="*/ 1282700 w 5041900"/>
              <a:gd name="connsiteY41" fmla="*/ 2571750 h 2768600"/>
              <a:gd name="connsiteX42" fmla="*/ 1276350 w 5041900"/>
              <a:gd name="connsiteY42" fmla="*/ 2546350 h 2768600"/>
              <a:gd name="connsiteX43" fmla="*/ 1035050 w 5041900"/>
              <a:gd name="connsiteY43" fmla="*/ 2527300 h 2768600"/>
              <a:gd name="connsiteX44" fmla="*/ 831850 w 5041900"/>
              <a:gd name="connsiteY44" fmla="*/ 2514600 h 2768600"/>
              <a:gd name="connsiteX45" fmla="*/ 95250 w 5041900"/>
              <a:gd name="connsiteY45" fmla="*/ 2165350 h 2768600"/>
              <a:gd name="connsiteX46" fmla="*/ 171450 w 5041900"/>
              <a:gd name="connsiteY46" fmla="*/ 2063750 h 2768600"/>
              <a:gd name="connsiteX47" fmla="*/ 228600 w 5041900"/>
              <a:gd name="connsiteY47" fmla="*/ 1981200 h 2768600"/>
              <a:gd name="connsiteX48" fmla="*/ 196850 w 5041900"/>
              <a:gd name="connsiteY48" fmla="*/ 1841500 h 2768600"/>
              <a:gd name="connsiteX49" fmla="*/ 146050 w 5041900"/>
              <a:gd name="connsiteY49" fmla="*/ 1765300 h 2768600"/>
              <a:gd name="connsiteX50" fmla="*/ 114300 w 5041900"/>
              <a:gd name="connsiteY50" fmla="*/ 1676400 h 2768600"/>
              <a:gd name="connsiteX51" fmla="*/ 114300 w 5041900"/>
              <a:gd name="connsiteY51" fmla="*/ 1600200 h 2768600"/>
              <a:gd name="connsiteX52" fmla="*/ 76200 w 5041900"/>
              <a:gd name="connsiteY52" fmla="*/ 1517650 h 2768600"/>
              <a:gd name="connsiteX53" fmla="*/ 57150 w 5041900"/>
              <a:gd name="connsiteY53" fmla="*/ 1504950 h 2768600"/>
              <a:gd name="connsiteX54" fmla="*/ 57150 w 5041900"/>
              <a:gd name="connsiteY54" fmla="*/ 1473200 h 2768600"/>
              <a:gd name="connsiteX55" fmla="*/ 88900 w 5041900"/>
              <a:gd name="connsiteY55" fmla="*/ 1460500 h 2768600"/>
              <a:gd name="connsiteX56" fmla="*/ 101600 w 5041900"/>
              <a:gd name="connsiteY56" fmla="*/ 1422400 h 2768600"/>
              <a:gd name="connsiteX57" fmla="*/ 76200 w 5041900"/>
              <a:gd name="connsiteY57" fmla="*/ 1397000 h 2768600"/>
              <a:gd name="connsiteX58" fmla="*/ 25400 w 5041900"/>
              <a:gd name="connsiteY58" fmla="*/ 1397000 h 2768600"/>
              <a:gd name="connsiteX59" fmla="*/ 0 w 5041900"/>
              <a:gd name="connsiteY59" fmla="*/ 1365250 h 2768600"/>
              <a:gd name="connsiteX60" fmla="*/ 0 w 5041900"/>
              <a:gd name="connsiteY60" fmla="*/ 1270000 h 2768600"/>
              <a:gd name="connsiteX61" fmla="*/ 361950 w 5041900"/>
              <a:gd name="connsiteY61" fmla="*/ 1339850 h 2768600"/>
              <a:gd name="connsiteX62" fmla="*/ 450850 w 5041900"/>
              <a:gd name="connsiteY62" fmla="*/ 1390650 h 2768600"/>
              <a:gd name="connsiteX63" fmla="*/ 596900 w 5041900"/>
              <a:gd name="connsiteY63" fmla="*/ 1416050 h 2768600"/>
              <a:gd name="connsiteX64" fmla="*/ 698500 w 5041900"/>
              <a:gd name="connsiteY64" fmla="*/ 1441450 h 2768600"/>
              <a:gd name="connsiteX65" fmla="*/ 914400 w 5041900"/>
              <a:gd name="connsiteY65" fmla="*/ 1441450 h 2768600"/>
              <a:gd name="connsiteX66" fmla="*/ 1054100 w 5041900"/>
              <a:gd name="connsiteY66" fmla="*/ 1441450 h 2768600"/>
              <a:gd name="connsiteX67" fmla="*/ 1225550 w 5041900"/>
              <a:gd name="connsiteY67" fmla="*/ 1377950 h 2768600"/>
              <a:gd name="connsiteX68" fmla="*/ 1352550 w 5041900"/>
              <a:gd name="connsiteY68" fmla="*/ 1314450 h 2768600"/>
              <a:gd name="connsiteX69" fmla="*/ 1352550 w 5041900"/>
              <a:gd name="connsiteY69" fmla="*/ 1257300 h 2768600"/>
              <a:gd name="connsiteX70" fmla="*/ 1352550 w 5041900"/>
              <a:gd name="connsiteY70" fmla="*/ 1257300 h 2768600"/>
              <a:gd name="connsiteX71" fmla="*/ 1377950 w 5041900"/>
              <a:gd name="connsiteY71" fmla="*/ 1181100 h 2768600"/>
              <a:gd name="connsiteX72" fmla="*/ 1435100 w 5041900"/>
              <a:gd name="connsiteY72" fmla="*/ 1187450 h 2768600"/>
              <a:gd name="connsiteX73" fmla="*/ 1479550 w 5041900"/>
              <a:gd name="connsiteY73" fmla="*/ 1174750 h 2768600"/>
              <a:gd name="connsiteX74" fmla="*/ 1593850 w 5041900"/>
              <a:gd name="connsiteY74" fmla="*/ 1111250 h 2768600"/>
              <a:gd name="connsiteX75" fmla="*/ 1676400 w 5041900"/>
              <a:gd name="connsiteY75" fmla="*/ 1035050 h 2768600"/>
              <a:gd name="connsiteX76" fmla="*/ 1714500 w 5041900"/>
              <a:gd name="connsiteY76" fmla="*/ 971550 h 2768600"/>
              <a:gd name="connsiteX77" fmla="*/ 1714500 w 5041900"/>
              <a:gd name="connsiteY77" fmla="*/ 857250 h 2768600"/>
              <a:gd name="connsiteX78" fmla="*/ 1670050 w 5041900"/>
              <a:gd name="connsiteY78" fmla="*/ 704850 h 2768600"/>
              <a:gd name="connsiteX79" fmla="*/ 1625600 w 5041900"/>
              <a:gd name="connsiteY79" fmla="*/ 590550 h 2768600"/>
              <a:gd name="connsiteX80" fmla="*/ 1568450 w 5041900"/>
              <a:gd name="connsiteY80" fmla="*/ 469900 h 2768600"/>
              <a:gd name="connsiteX81" fmla="*/ 1574800 w 5041900"/>
              <a:gd name="connsiteY81" fmla="*/ 374650 h 2768600"/>
              <a:gd name="connsiteX82" fmla="*/ 1562100 w 5041900"/>
              <a:gd name="connsiteY82" fmla="*/ 323850 h 2768600"/>
              <a:gd name="connsiteX83" fmla="*/ 1536700 w 5041900"/>
              <a:gd name="connsiteY83" fmla="*/ 323850 h 2768600"/>
              <a:gd name="connsiteX84" fmla="*/ 1498600 w 5041900"/>
              <a:gd name="connsiteY84" fmla="*/ 304800 h 2768600"/>
              <a:gd name="connsiteX85" fmla="*/ 1543050 w 5041900"/>
              <a:gd name="connsiteY85" fmla="*/ 247650 h 2768600"/>
              <a:gd name="connsiteX86" fmla="*/ 1485900 w 5041900"/>
              <a:gd name="connsiteY86" fmla="*/ 234950 h 2768600"/>
              <a:gd name="connsiteX87" fmla="*/ 1485900 w 5041900"/>
              <a:gd name="connsiteY87" fmla="*/ 234950 h 2768600"/>
              <a:gd name="connsiteX88" fmla="*/ 1466850 w 5041900"/>
              <a:gd name="connsiteY88" fmla="*/ 120650 h 2768600"/>
              <a:gd name="connsiteX89" fmla="*/ 1466850 w 5041900"/>
              <a:gd name="connsiteY89" fmla="*/ 76200 h 2768600"/>
              <a:gd name="connsiteX90" fmla="*/ 1746250 w 5041900"/>
              <a:gd name="connsiteY90" fmla="*/ 101600 h 2768600"/>
              <a:gd name="connsiteX91" fmla="*/ 1733550 w 5041900"/>
              <a:gd name="connsiteY91" fmla="*/ 6350 h 2768600"/>
              <a:gd name="connsiteX92" fmla="*/ 3816350 w 5041900"/>
              <a:gd name="connsiteY92" fmla="*/ 0 h 27686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</a:cxnLst>
            <a:rect l="l" t="t" r="r" b="b"/>
            <a:pathLst>
              <a:path w="5041900" h="2768600">
                <a:moveTo>
                  <a:pt x="3816350" y="0"/>
                </a:moveTo>
                <a:lnTo>
                  <a:pt x="3898900" y="44450"/>
                </a:lnTo>
                <a:lnTo>
                  <a:pt x="3968750" y="82550"/>
                </a:lnTo>
                <a:lnTo>
                  <a:pt x="4044950" y="88900"/>
                </a:lnTo>
                <a:lnTo>
                  <a:pt x="4191000" y="177800"/>
                </a:lnTo>
                <a:lnTo>
                  <a:pt x="4210050" y="222250"/>
                </a:lnTo>
                <a:lnTo>
                  <a:pt x="4197350" y="317500"/>
                </a:lnTo>
                <a:lnTo>
                  <a:pt x="4184650" y="431800"/>
                </a:lnTo>
                <a:lnTo>
                  <a:pt x="4241800" y="514350"/>
                </a:lnTo>
                <a:lnTo>
                  <a:pt x="4343400" y="539750"/>
                </a:lnTo>
                <a:lnTo>
                  <a:pt x="4445000" y="533400"/>
                </a:lnTo>
                <a:lnTo>
                  <a:pt x="4464050" y="571500"/>
                </a:lnTo>
                <a:lnTo>
                  <a:pt x="4470400" y="628650"/>
                </a:lnTo>
                <a:lnTo>
                  <a:pt x="4514850" y="736600"/>
                </a:lnTo>
                <a:lnTo>
                  <a:pt x="4533900" y="927100"/>
                </a:lnTo>
                <a:lnTo>
                  <a:pt x="4641850" y="1009650"/>
                </a:lnTo>
                <a:lnTo>
                  <a:pt x="4724400" y="1073150"/>
                </a:lnTo>
                <a:lnTo>
                  <a:pt x="4864100" y="1028700"/>
                </a:lnTo>
                <a:lnTo>
                  <a:pt x="4946650" y="1066800"/>
                </a:lnTo>
                <a:lnTo>
                  <a:pt x="4946650" y="1181100"/>
                </a:lnTo>
                <a:lnTo>
                  <a:pt x="4940300" y="1238250"/>
                </a:lnTo>
                <a:lnTo>
                  <a:pt x="4978400" y="1289050"/>
                </a:lnTo>
                <a:lnTo>
                  <a:pt x="4978400" y="1289050"/>
                </a:lnTo>
                <a:lnTo>
                  <a:pt x="5035550" y="1308100"/>
                </a:lnTo>
                <a:lnTo>
                  <a:pt x="5041900" y="1441450"/>
                </a:lnTo>
                <a:lnTo>
                  <a:pt x="4978400" y="1555750"/>
                </a:lnTo>
                <a:lnTo>
                  <a:pt x="4940300" y="1651000"/>
                </a:lnTo>
                <a:lnTo>
                  <a:pt x="4889500" y="1689100"/>
                </a:lnTo>
                <a:lnTo>
                  <a:pt x="4864100" y="1752600"/>
                </a:lnTo>
                <a:lnTo>
                  <a:pt x="4826000" y="1816100"/>
                </a:lnTo>
                <a:lnTo>
                  <a:pt x="4794250" y="1879600"/>
                </a:lnTo>
                <a:lnTo>
                  <a:pt x="4737100" y="2057400"/>
                </a:lnTo>
                <a:lnTo>
                  <a:pt x="4737100" y="2133600"/>
                </a:lnTo>
                <a:lnTo>
                  <a:pt x="4743450" y="2228850"/>
                </a:lnTo>
                <a:lnTo>
                  <a:pt x="4781550" y="2368550"/>
                </a:lnTo>
                <a:lnTo>
                  <a:pt x="4787900" y="2400300"/>
                </a:lnTo>
                <a:lnTo>
                  <a:pt x="4800600" y="2451100"/>
                </a:lnTo>
                <a:lnTo>
                  <a:pt x="4902200" y="2451100"/>
                </a:lnTo>
                <a:lnTo>
                  <a:pt x="4927600" y="2520950"/>
                </a:lnTo>
                <a:lnTo>
                  <a:pt x="4864100" y="2641600"/>
                </a:lnTo>
                <a:lnTo>
                  <a:pt x="4775200" y="2768600"/>
                </a:lnTo>
                <a:lnTo>
                  <a:pt x="1282700" y="2571750"/>
                </a:lnTo>
                <a:lnTo>
                  <a:pt x="1276350" y="2546350"/>
                </a:lnTo>
                <a:lnTo>
                  <a:pt x="1035050" y="2527300"/>
                </a:lnTo>
                <a:lnTo>
                  <a:pt x="831850" y="2514600"/>
                </a:lnTo>
                <a:lnTo>
                  <a:pt x="95250" y="2165350"/>
                </a:lnTo>
                <a:lnTo>
                  <a:pt x="171450" y="2063750"/>
                </a:lnTo>
                <a:lnTo>
                  <a:pt x="228600" y="1981200"/>
                </a:lnTo>
                <a:lnTo>
                  <a:pt x="196850" y="1841500"/>
                </a:lnTo>
                <a:lnTo>
                  <a:pt x="146050" y="1765300"/>
                </a:lnTo>
                <a:lnTo>
                  <a:pt x="114300" y="1676400"/>
                </a:lnTo>
                <a:lnTo>
                  <a:pt x="114300" y="1600200"/>
                </a:lnTo>
                <a:lnTo>
                  <a:pt x="76200" y="1517650"/>
                </a:lnTo>
                <a:lnTo>
                  <a:pt x="57150" y="1504950"/>
                </a:lnTo>
                <a:lnTo>
                  <a:pt x="57150" y="1473200"/>
                </a:lnTo>
                <a:lnTo>
                  <a:pt x="88900" y="1460500"/>
                </a:lnTo>
                <a:lnTo>
                  <a:pt x="101600" y="1422400"/>
                </a:lnTo>
                <a:lnTo>
                  <a:pt x="76200" y="1397000"/>
                </a:lnTo>
                <a:lnTo>
                  <a:pt x="25400" y="1397000"/>
                </a:lnTo>
                <a:lnTo>
                  <a:pt x="0" y="1365250"/>
                </a:lnTo>
                <a:lnTo>
                  <a:pt x="0" y="1270000"/>
                </a:lnTo>
                <a:lnTo>
                  <a:pt x="361950" y="1339850"/>
                </a:lnTo>
                <a:lnTo>
                  <a:pt x="450850" y="1390650"/>
                </a:lnTo>
                <a:lnTo>
                  <a:pt x="596900" y="1416050"/>
                </a:lnTo>
                <a:lnTo>
                  <a:pt x="698500" y="1441450"/>
                </a:lnTo>
                <a:lnTo>
                  <a:pt x="914400" y="1441450"/>
                </a:lnTo>
                <a:lnTo>
                  <a:pt x="1054100" y="1441450"/>
                </a:lnTo>
                <a:lnTo>
                  <a:pt x="1225550" y="1377950"/>
                </a:lnTo>
                <a:lnTo>
                  <a:pt x="1352550" y="1314450"/>
                </a:lnTo>
                <a:lnTo>
                  <a:pt x="1352550" y="1257300"/>
                </a:lnTo>
                <a:lnTo>
                  <a:pt x="1352550" y="1257300"/>
                </a:lnTo>
                <a:lnTo>
                  <a:pt x="1377950" y="1181100"/>
                </a:lnTo>
                <a:lnTo>
                  <a:pt x="1435100" y="1187450"/>
                </a:lnTo>
                <a:lnTo>
                  <a:pt x="1479550" y="1174750"/>
                </a:lnTo>
                <a:lnTo>
                  <a:pt x="1593850" y="1111250"/>
                </a:lnTo>
                <a:lnTo>
                  <a:pt x="1676400" y="1035050"/>
                </a:lnTo>
                <a:lnTo>
                  <a:pt x="1714500" y="971550"/>
                </a:lnTo>
                <a:lnTo>
                  <a:pt x="1714500" y="857250"/>
                </a:lnTo>
                <a:lnTo>
                  <a:pt x="1670050" y="704850"/>
                </a:lnTo>
                <a:lnTo>
                  <a:pt x="1625600" y="590550"/>
                </a:lnTo>
                <a:lnTo>
                  <a:pt x="1568450" y="469900"/>
                </a:lnTo>
                <a:lnTo>
                  <a:pt x="1574800" y="374650"/>
                </a:lnTo>
                <a:lnTo>
                  <a:pt x="1562100" y="323850"/>
                </a:lnTo>
                <a:lnTo>
                  <a:pt x="1536700" y="323850"/>
                </a:lnTo>
                <a:lnTo>
                  <a:pt x="1498600" y="304800"/>
                </a:lnTo>
                <a:lnTo>
                  <a:pt x="1543050" y="247650"/>
                </a:lnTo>
                <a:lnTo>
                  <a:pt x="1485900" y="234950"/>
                </a:lnTo>
                <a:lnTo>
                  <a:pt x="1485900" y="234950"/>
                </a:lnTo>
                <a:lnTo>
                  <a:pt x="1466850" y="120650"/>
                </a:lnTo>
                <a:lnTo>
                  <a:pt x="1466850" y="76200"/>
                </a:lnTo>
                <a:lnTo>
                  <a:pt x="1746250" y="101600"/>
                </a:lnTo>
                <a:lnTo>
                  <a:pt x="1733550" y="6350"/>
                </a:lnTo>
                <a:lnTo>
                  <a:pt x="3816350" y="0"/>
                </a:lnTo>
                <a:close/>
              </a:path>
            </a:pathLst>
          </a:custGeom>
          <a:solidFill>
            <a:schemeClr val="accent4">
              <a:alpha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Freeform: Shape 8">
            <a:extLst>
              <a:ext uri="{FF2B5EF4-FFF2-40B4-BE49-F238E27FC236}">
                <a16:creationId xmlns:a16="http://schemas.microsoft.com/office/drawing/2014/main" id="{C613DA21-590F-4358-9952-6BB3CE15A23A}"/>
              </a:ext>
            </a:extLst>
          </xdr:cNvPr>
          <xdr:cNvSpPr/>
        </xdr:nvSpPr>
        <xdr:spPr>
          <a:xfrm>
            <a:off x="3638549" y="4038600"/>
            <a:ext cx="2886075" cy="1852612"/>
          </a:xfrm>
          <a:custGeom>
            <a:avLst/>
            <a:gdLst>
              <a:gd name="connsiteX0" fmla="*/ 828675 w 2871788"/>
              <a:gd name="connsiteY0" fmla="*/ 1533525 h 1833562"/>
              <a:gd name="connsiteX1" fmla="*/ 904875 w 2871788"/>
              <a:gd name="connsiteY1" fmla="*/ 1609725 h 1833562"/>
              <a:gd name="connsiteX2" fmla="*/ 919163 w 2871788"/>
              <a:gd name="connsiteY2" fmla="*/ 1624012 h 1833562"/>
              <a:gd name="connsiteX3" fmla="*/ 947738 w 2871788"/>
              <a:gd name="connsiteY3" fmla="*/ 1585912 h 1833562"/>
              <a:gd name="connsiteX4" fmla="*/ 971550 w 2871788"/>
              <a:gd name="connsiteY4" fmla="*/ 1581150 h 1833562"/>
              <a:gd name="connsiteX5" fmla="*/ 995363 w 2871788"/>
              <a:gd name="connsiteY5" fmla="*/ 1562100 h 1833562"/>
              <a:gd name="connsiteX6" fmla="*/ 995363 w 2871788"/>
              <a:gd name="connsiteY6" fmla="*/ 1538287 h 1833562"/>
              <a:gd name="connsiteX7" fmla="*/ 1100138 w 2871788"/>
              <a:gd name="connsiteY7" fmla="*/ 1538287 h 1833562"/>
              <a:gd name="connsiteX8" fmla="*/ 1133475 w 2871788"/>
              <a:gd name="connsiteY8" fmla="*/ 1576387 h 1833562"/>
              <a:gd name="connsiteX9" fmla="*/ 1171575 w 2871788"/>
              <a:gd name="connsiteY9" fmla="*/ 1600200 h 1833562"/>
              <a:gd name="connsiteX10" fmla="*/ 1247775 w 2871788"/>
              <a:gd name="connsiteY10" fmla="*/ 1609725 h 1833562"/>
              <a:gd name="connsiteX11" fmla="*/ 1081088 w 2871788"/>
              <a:gd name="connsiteY11" fmla="*/ 1785937 h 1833562"/>
              <a:gd name="connsiteX12" fmla="*/ 1109663 w 2871788"/>
              <a:gd name="connsiteY12" fmla="*/ 1828800 h 1833562"/>
              <a:gd name="connsiteX13" fmla="*/ 1190625 w 2871788"/>
              <a:gd name="connsiteY13" fmla="*/ 1747837 h 1833562"/>
              <a:gd name="connsiteX14" fmla="*/ 1262063 w 2871788"/>
              <a:gd name="connsiteY14" fmla="*/ 1743075 h 1833562"/>
              <a:gd name="connsiteX15" fmla="*/ 1271588 w 2871788"/>
              <a:gd name="connsiteY15" fmla="*/ 1647825 h 1833562"/>
              <a:gd name="connsiteX16" fmla="*/ 1309688 w 2871788"/>
              <a:gd name="connsiteY16" fmla="*/ 1614487 h 1833562"/>
              <a:gd name="connsiteX17" fmla="*/ 1924050 w 2871788"/>
              <a:gd name="connsiteY17" fmla="*/ 1676400 h 1833562"/>
              <a:gd name="connsiteX18" fmla="*/ 1909763 w 2871788"/>
              <a:gd name="connsiteY18" fmla="*/ 1804987 h 1833562"/>
              <a:gd name="connsiteX19" fmla="*/ 2314575 w 2871788"/>
              <a:gd name="connsiteY19" fmla="*/ 1833562 h 1833562"/>
              <a:gd name="connsiteX20" fmla="*/ 2305050 w 2871788"/>
              <a:gd name="connsiteY20" fmla="*/ 1762125 h 1833562"/>
              <a:gd name="connsiteX21" fmla="*/ 2252663 w 2871788"/>
              <a:gd name="connsiteY21" fmla="*/ 1762125 h 1833562"/>
              <a:gd name="connsiteX22" fmla="*/ 2266950 w 2871788"/>
              <a:gd name="connsiteY22" fmla="*/ 1566862 h 1833562"/>
              <a:gd name="connsiteX23" fmla="*/ 2324100 w 2871788"/>
              <a:gd name="connsiteY23" fmla="*/ 1581150 h 1833562"/>
              <a:gd name="connsiteX24" fmla="*/ 2366963 w 2871788"/>
              <a:gd name="connsiteY24" fmla="*/ 1047750 h 1833562"/>
              <a:gd name="connsiteX25" fmla="*/ 2505075 w 2871788"/>
              <a:gd name="connsiteY25" fmla="*/ 1057275 h 1833562"/>
              <a:gd name="connsiteX26" fmla="*/ 2566988 w 2871788"/>
              <a:gd name="connsiteY26" fmla="*/ 276225 h 1833562"/>
              <a:gd name="connsiteX27" fmla="*/ 2862263 w 2871788"/>
              <a:gd name="connsiteY27" fmla="*/ 304800 h 1833562"/>
              <a:gd name="connsiteX28" fmla="*/ 2871788 w 2871788"/>
              <a:gd name="connsiteY28" fmla="*/ 38100 h 1833562"/>
              <a:gd name="connsiteX29" fmla="*/ 2438400 w 2871788"/>
              <a:gd name="connsiteY29" fmla="*/ 0 h 1833562"/>
              <a:gd name="connsiteX30" fmla="*/ 2300288 w 2871788"/>
              <a:gd name="connsiteY30" fmla="*/ 119062 h 1833562"/>
              <a:gd name="connsiteX31" fmla="*/ 1862138 w 2871788"/>
              <a:gd name="connsiteY31" fmla="*/ 709612 h 1833562"/>
              <a:gd name="connsiteX32" fmla="*/ 1866900 w 2871788"/>
              <a:gd name="connsiteY32" fmla="*/ 785812 h 1833562"/>
              <a:gd name="connsiteX33" fmla="*/ 1828800 w 2871788"/>
              <a:gd name="connsiteY33" fmla="*/ 781050 h 1833562"/>
              <a:gd name="connsiteX34" fmla="*/ 1662113 w 2871788"/>
              <a:gd name="connsiteY34" fmla="*/ 647700 h 1833562"/>
              <a:gd name="connsiteX35" fmla="*/ 1595438 w 2871788"/>
              <a:gd name="connsiteY35" fmla="*/ 633412 h 1833562"/>
              <a:gd name="connsiteX36" fmla="*/ 1628775 w 2871788"/>
              <a:gd name="connsiteY36" fmla="*/ 561975 h 1833562"/>
              <a:gd name="connsiteX37" fmla="*/ 1628775 w 2871788"/>
              <a:gd name="connsiteY37" fmla="*/ 500062 h 1833562"/>
              <a:gd name="connsiteX38" fmla="*/ 1624013 w 2871788"/>
              <a:gd name="connsiteY38" fmla="*/ 414337 h 1833562"/>
              <a:gd name="connsiteX39" fmla="*/ 1652588 w 2871788"/>
              <a:gd name="connsiteY39" fmla="*/ 333375 h 1833562"/>
              <a:gd name="connsiteX40" fmla="*/ 1433513 w 2871788"/>
              <a:gd name="connsiteY40" fmla="*/ 176212 h 1833562"/>
              <a:gd name="connsiteX41" fmla="*/ 1152525 w 2871788"/>
              <a:gd name="connsiteY41" fmla="*/ 157162 h 1833562"/>
              <a:gd name="connsiteX42" fmla="*/ 1157288 w 2871788"/>
              <a:gd name="connsiteY42" fmla="*/ 90487 h 1833562"/>
              <a:gd name="connsiteX43" fmla="*/ 1133475 w 2871788"/>
              <a:gd name="connsiteY43" fmla="*/ 85725 h 1833562"/>
              <a:gd name="connsiteX44" fmla="*/ 1138238 w 2871788"/>
              <a:gd name="connsiteY44" fmla="*/ 28575 h 1833562"/>
              <a:gd name="connsiteX45" fmla="*/ 900113 w 2871788"/>
              <a:gd name="connsiteY45" fmla="*/ 9525 h 1833562"/>
              <a:gd name="connsiteX46" fmla="*/ 890588 w 2871788"/>
              <a:gd name="connsiteY46" fmla="*/ 133350 h 1833562"/>
              <a:gd name="connsiteX47" fmla="*/ 100013 w 2871788"/>
              <a:gd name="connsiteY47" fmla="*/ 71437 h 1833562"/>
              <a:gd name="connsiteX48" fmla="*/ 0 w 2871788"/>
              <a:gd name="connsiteY48" fmla="*/ 1123950 h 1833562"/>
              <a:gd name="connsiteX49" fmla="*/ 514350 w 2871788"/>
              <a:gd name="connsiteY49" fmla="*/ 1152525 h 1833562"/>
              <a:gd name="connsiteX50" fmla="*/ 895350 w 2871788"/>
              <a:gd name="connsiteY50" fmla="*/ 1471612 h 1833562"/>
              <a:gd name="connsiteX51" fmla="*/ 828675 w 2871788"/>
              <a:gd name="connsiteY51" fmla="*/ 1533525 h 183356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</a:cxnLst>
            <a:rect l="l" t="t" r="r" b="b"/>
            <a:pathLst>
              <a:path w="2871788" h="1833562">
                <a:moveTo>
                  <a:pt x="828675" y="1533525"/>
                </a:moveTo>
                <a:lnTo>
                  <a:pt x="904875" y="1609725"/>
                </a:lnTo>
                <a:lnTo>
                  <a:pt x="919163" y="1624012"/>
                </a:lnTo>
                <a:lnTo>
                  <a:pt x="947738" y="1585912"/>
                </a:lnTo>
                <a:lnTo>
                  <a:pt x="971550" y="1581150"/>
                </a:lnTo>
                <a:lnTo>
                  <a:pt x="995363" y="1562100"/>
                </a:lnTo>
                <a:lnTo>
                  <a:pt x="995363" y="1538287"/>
                </a:lnTo>
                <a:lnTo>
                  <a:pt x="1100138" y="1538287"/>
                </a:lnTo>
                <a:lnTo>
                  <a:pt x="1133475" y="1576387"/>
                </a:lnTo>
                <a:lnTo>
                  <a:pt x="1171575" y="1600200"/>
                </a:lnTo>
                <a:lnTo>
                  <a:pt x="1247775" y="1609725"/>
                </a:lnTo>
                <a:lnTo>
                  <a:pt x="1081088" y="1785937"/>
                </a:lnTo>
                <a:lnTo>
                  <a:pt x="1109663" y="1828800"/>
                </a:lnTo>
                <a:lnTo>
                  <a:pt x="1190625" y="1747837"/>
                </a:lnTo>
                <a:lnTo>
                  <a:pt x="1262063" y="1743075"/>
                </a:lnTo>
                <a:lnTo>
                  <a:pt x="1271588" y="1647825"/>
                </a:lnTo>
                <a:lnTo>
                  <a:pt x="1309688" y="1614487"/>
                </a:lnTo>
                <a:lnTo>
                  <a:pt x="1924050" y="1676400"/>
                </a:lnTo>
                <a:lnTo>
                  <a:pt x="1909763" y="1804987"/>
                </a:lnTo>
                <a:lnTo>
                  <a:pt x="2314575" y="1833562"/>
                </a:lnTo>
                <a:lnTo>
                  <a:pt x="2305050" y="1762125"/>
                </a:lnTo>
                <a:lnTo>
                  <a:pt x="2252663" y="1762125"/>
                </a:lnTo>
                <a:lnTo>
                  <a:pt x="2266950" y="1566862"/>
                </a:lnTo>
                <a:lnTo>
                  <a:pt x="2324100" y="1581150"/>
                </a:lnTo>
                <a:lnTo>
                  <a:pt x="2366963" y="1047750"/>
                </a:lnTo>
                <a:lnTo>
                  <a:pt x="2505075" y="1057275"/>
                </a:lnTo>
                <a:lnTo>
                  <a:pt x="2566988" y="276225"/>
                </a:lnTo>
                <a:lnTo>
                  <a:pt x="2862263" y="304800"/>
                </a:lnTo>
                <a:lnTo>
                  <a:pt x="2871788" y="38100"/>
                </a:lnTo>
                <a:lnTo>
                  <a:pt x="2438400" y="0"/>
                </a:lnTo>
                <a:lnTo>
                  <a:pt x="2300288" y="119062"/>
                </a:lnTo>
                <a:lnTo>
                  <a:pt x="1862138" y="709612"/>
                </a:lnTo>
                <a:lnTo>
                  <a:pt x="1866900" y="785812"/>
                </a:lnTo>
                <a:lnTo>
                  <a:pt x="1828800" y="781050"/>
                </a:lnTo>
                <a:lnTo>
                  <a:pt x="1662113" y="647700"/>
                </a:lnTo>
                <a:lnTo>
                  <a:pt x="1595438" y="633412"/>
                </a:lnTo>
                <a:lnTo>
                  <a:pt x="1628775" y="561975"/>
                </a:lnTo>
                <a:lnTo>
                  <a:pt x="1628775" y="500062"/>
                </a:lnTo>
                <a:lnTo>
                  <a:pt x="1624013" y="414337"/>
                </a:lnTo>
                <a:lnTo>
                  <a:pt x="1652588" y="333375"/>
                </a:lnTo>
                <a:lnTo>
                  <a:pt x="1433513" y="176212"/>
                </a:lnTo>
                <a:lnTo>
                  <a:pt x="1152525" y="157162"/>
                </a:lnTo>
                <a:lnTo>
                  <a:pt x="1157288" y="90487"/>
                </a:lnTo>
                <a:lnTo>
                  <a:pt x="1133475" y="85725"/>
                </a:lnTo>
                <a:lnTo>
                  <a:pt x="1138238" y="28575"/>
                </a:lnTo>
                <a:lnTo>
                  <a:pt x="900113" y="9525"/>
                </a:lnTo>
                <a:lnTo>
                  <a:pt x="890588" y="133350"/>
                </a:lnTo>
                <a:lnTo>
                  <a:pt x="100013" y="71437"/>
                </a:lnTo>
                <a:lnTo>
                  <a:pt x="0" y="1123950"/>
                </a:lnTo>
                <a:lnTo>
                  <a:pt x="514350" y="1152525"/>
                </a:lnTo>
                <a:lnTo>
                  <a:pt x="895350" y="1471612"/>
                </a:lnTo>
                <a:lnTo>
                  <a:pt x="828675" y="1533525"/>
                </a:lnTo>
                <a:close/>
              </a:path>
            </a:pathLst>
          </a:custGeom>
          <a:solidFill>
            <a:schemeClr val="accent1">
              <a:alpha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0" name="Freeform: Shape 9">
            <a:extLst>
              <a:ext uri="{FF2B5EF4-FFF2-40B4-BE49-F238E27FC236}">
                <a16:creationId xmlns:a16="http://schemas.microsoft.com/office/drawing/2014/main" id="{DC48853D-D220-48A2-9653-1AB88670F4AA}"/>
              </a:ext>
            </a:extLst>
          </xdr:cNvPr>
          <xdr:cNvSpPr/>
        </xdr:nvSpPr>
        <xdr:spPr>
          <a:xfrm>
            <a:off x="6661150" y="63500"/>
            <a:ext cx="2463800" cy="1574800"/>
          </a:xfrm>
          <a:custGeom>
            <a:avLst/>
            <a:gdLst>
              <a:gd name="connsiteX0" fmla="*/ 50800 w 2463800"/>
              <a:gd name="connsiteY0" fmla="*/ 1562100 h 1574800"/>
              <a:gd name="connsiteX1" fmla="*/ 0 w 2463800"/>
              <a:gd name="connsiteY1" fmla="*/ 1492250 h 1574800"/>
              <a:gd name="connsiteX2" fmla="*/ 190500 w 2463800"/>
              <a:gd name="connsiteY2" fmla="*/ 1390650 h 1574800"/>
              <a:gd name="connsiteX3" fmla="*/ 323850 w 2463800"/>
              <a:gd name="connsiteY3" fmla="*/ 1289050 h 1574800"/>
              <a:gd name="connsiteX4" fmla="*/ 330200 w 2463800"/>
              <a:gd name="connsiteY4" fmla="*/ 1149350 h 1574800"/>
              <a:gd name="connsiteX5" fmla="*/ 279400 w 2463800"/>
              <a:gd name="connsiteY5" fmla="*/ 990600 h 1574800"/>
              <a:gd name="connsiteX6" fmla="*/ 298450 w 2463800"/>
              <a:gd name="connsiteY6" fmla="*/ 863600 h 1574800"/>
              <a:gd name="connsiteX7" fmla="*/ 279400 w 2463800"/>
              <a:gd name="connsiteY7" fmla="*/ 762000 h 1574800"/>
              <a:gd name="connsiteX8" fmla="*/ 292100 w 2463800"/>
              <a:gd name="connsiteY8" fmla="*/ 692150 h 1574800"/>
              <a:gd name="connsiteX9" fmla="*/ 285750 w 2463800"/>
              <a:gd name="connsiteY9" fmla="*/ 628650 h 1574800"/>
              <a:gd name="connsiteX10" fmla="*/ 247650 w 2463800"/>
              <a:gd name="connsiteY10" fmla="*/ 577850 h 1574800"/>
              <a:gd name="connsiteX11" fmla="*/ 273050 w 2463800"/>
              <a:gd name="connsiteY11" fmla="*/ 539750 h 1574800"/>
              <a:gd name="connsiteX12" fmla="*/ 273050 w 2463800"/>
              <a:gd name="connsiteY12" fmla="*/ 539750 h 1574800"/>
              <a:gd name="connsiteX13" fmla="*/ 355600 w 2463800"/>
              <a:gd name="connsiteY13" fmla="*/ 476250 h 1574800"/>
              <a:gd name="connsiteX14" fmla="*/ 368300 w 2463800"/>
              <a:gd name="connsiteY14" fmla="*/ 450850 h 1574800"/>
              <a:gd name="connsiteX15" fmla="*/ 419100 w 2463800"/>
              <a:gd name="connsiteY15" fmla="*/ 431800 h 1574800"/>
              <a:gd name="connsiteX16" fmla="*/ 419100 w 2463800"/>
              <a:gd name="connsiteY16" fmla="*/ 431800 h 1574800"/>
              <a:gd name="connsiteX17" fmla="*/ 495300 w 2463800"/>
              <a:gd name="connsiteY17" fmla="*/ 482600 h 1574800"/>
              <a:gd name="connsiteX18" fmla="*/ 584200 w 2463800"/>
              <a:gd name="connsiteY18" fmla="*/ 431800 h 1574800"/>
              <a:gd name="connsiteX19" fmla="*/ 609600 w 2463800"/>
              <a:gd name="connsiteY19" fmla="*/ 393700 h 1574800"/>
              <a:gd name="connsiteX20" fmla="*/ 603250 w 2463800"/>
              <a:gd name="connsiteY20" fmla="*/ 361950 h 1574800"/>
              <a:gd name="connsiteX21" fmla="*/ 577850 w 2463800"/>
              <a:gd name="connsiteY21" fmla="*/ 273050 h 1574800"/>
              <a:gd name="connsiteX22" fmla="*/ 577850 w 2463800"/>
              <a:gd name="connsiteY22" fmla="*/ 273050 h 1574800"/>
              <a:gd name="connsiteX23" fmla="*/ 501650 w 2463800"/>
              <a:gd name="connsiteY23" fmla="*/ 184150 h 1574800"/>
              <a:gd name="connsiteX24" fmla="*/ 520700 w 2463800"/>
              <a:gd name="connsiteY24" fmla="*/ 146050 h 1574800"/>
              <a:gd name="connsiteX25" fmla="*/ 577850 w 2463800"/>
              <a:gd name="connsiteY25" fmla="*/ 88900 h 1574800"/>
              <a:gd name="connsiteX26" fmla="*/ 628650 w 2463800"/>
              <a:gd name="connsiteY26" fmla="*/ 19050 h 1574800"/>
              <a:gd name="connsiteX27" fmla="*/ 679450 w 2463800"/>
              <a:gd name="connsiteY27" fmla="*/ 0 h 1574800"/>
              <a:gd name="connsiteX28" fmla="*/ 781050 w 2463800"/>
              <a:gd name="connsiteY28" fmla="*/ 69850 h 1574800"/>
              <a:gd name="connsiteX29" fmla="*/ 781050 w 2463800"/>
              <a:gd name="connsiteY29" fmla="*/ 69850 h 1574800"/>
              <a:gd name="connsiteX30" fmla="*/ 755650 w 2463800"/>
              <a:gd name="connsiteY30" fmla="*/ 190500 h 1574800"/>
              <a:gd name="connsiteX31" fmla="*/ 730250 w 2463800"/>
              <a:gd name="connsiteY31" fmla="*/ 254000 h 1574800"/>
              <a:gd name="connsiteX32" fmla="*/ 723900 w 2463800"/>
              <a:gd name="connsiteY32" fmla="*/ 298450 h 1574800"/>
              <a:gd name="connsiteX33" fmla="*/ 730250 w 2463800"/>
              <a:gd name="connsiteY33" fmla="*/ 336550 h 1574800"/>
              <a:gd name="connsiteX34" fmla="*/ 787400 w 2463800"/>
              <a:gd name="connsiteY34" fmla="*/ 400050 h 1574800"/>
              <a:gd name="connsiteX35" fmla="*/ 876300 w 2463800"/>
              <a:gd name="connsiteY35" fmla="*/ 431800 h 1574800"/>
              <a:gd name="connsiteX36" fmla="*/ 908050 w 2463800"/>
              <a:gd name="connsiteY36" fmla="*/ 457200 h 1574800"/>
              <a:gd name="connsiteX37" fmla="*/ 946150 w 2463800"/>
              <a:gd name="connsiteY37" fmla="*/ 495300 h 1574800"/>
              <a:gd name="connsiteX38" fmla="*/ 965200 w 2463800"/>
              <a:gd name="connsiteY38" fmla="*/ 514350 h 1574800"/>
              <a:gd name="connsiteX39" fmla="*/ 984250 w 2463800"/>
              <a:gd name="connsiteY39" fmla="*/ 577850 h 1574800"/>
              <a:gd name="connsiteX40" fmla="*/ 971550 w 2463800"/>
              <a:gd name="connsiteY40" fmla="*/ 622300 h 1574800"/>
              <a:gd name="connsiteX41" fmla="*/ 977900 w 2463800"/>
              <a:gd name="connsiteY41" fmla="*/ 660400 h 1574800"/>
              <a:gd name="connsiteX42" fmla="*/ 1028700 w 2463800"/>
              <a:gd name="connsiteY42" fmla="*/ 711200 h 1574800"/>
              <a:gd name="connsiteX43" fmla="*/ 1073150 w 2463800"/>
              <a:gd name="connsiteY43" fmla="*/ 755650 h 1574800"/>
              <a:gd name="connsiteX44" fmla="*/ 1130300 w 2463800"/>
              <a:gd name="connsiteY44" fmla="*/ 781050 h 1574800"/>
              <a:gd name="connsiteX45" fmla="*/ 1162050 w 2463800"/>
              <a:gd name="connsiteY45" fmla="*/ 793750 h 1574800"/>
              <a:gd name="connsiteX46" fmla="*/ 1206500 w 2463800"/>
              <a:gd name="connsiteY46" fmla="*/ 838200 h 1574800"/>
              <a:gd name="connsiteX47" fmla="*/ 1257300 w 2463800"/>
              <a:gd name="connsiteY47" fmla="*/ 869950 h 1574800"/>
              <a:gd name="connsiteX48" fmla="*/ 1314450 w 2463800"/>
              <a:gd name="connsiteY48" fmla="*/ 882650 h 1574800"/>
              <a:gd name="connsiteX49" fmla="*/ 1346200 w 2463800"/>
              <a:gd name="connsiteY49" fmla="*/ 908050 h 1574800"/>
              <a:gd name="connsiteX50" fmla="*/ 1377950 w 2463800"/>
              <a:gd name="connsiteY50" fmla="*/ 901700 h 1574800"/>
              <a:gd name="connsiteX51" fmla="*/ 1422400 w 2463800"/>
              <a:gd name="connsiteY51" fmla="*/ 927100 h 1574800"/>
              <a:gd name="connsiteX52" fmla="*/ 1422400 w 2463800"/>
              <a:gd name="connsiteY52" fmla="*/ 952500 h 1574800"/>
              <a:gd name="connsiteX53" fmla="*/ 1422400 w 2463800"/>
              <a:gd name="connsiteY53" fmla="*/ 952500 h 1574800"/>
              <a:gd name="connsiteX54" fmla="*/ 1517650 w 2463800"/>
              <a:gd name="connsiteY54" fmla="*/ 1009650 h 1574800"/>
              <a:gd name="connsiteX55" fmla="*/ 1517650 w 2463800"/>
              <a:gd name="connsiteY55" fmla="*/ 1009650 h 1574800"/>
              <a:gd name="connsiteX56" fmla="*/ 1708150 w 2463800"/>
              <a:gd name="connsiteY56" fmla="*/ 965200 h 1574800"/>
              <a:gd name="connsiteX57" fmla="*/ 1771650 w 2463800"/>
              <a:gd name="connsiteY57" fmla="*/ 952500 h 1574800"/>
              <a:gd name="connsiteX58" fmla="*/ 1822450 w 2463800"/>
              <a:gd name="connsiteY58" fmla="*/ 927100 h 1574800"/>
              <a:gd name="connsiteX59" fmla="*/ 1841500 w 2463800"/>
              <a:gd name="connsiteY59" fmla="*/ 863600 h 1574800"/>
              <a:gd name="connsiteX60" fmla="*/ 1758950 w 2463800"/>
              <a:gd name="connsiteY60" fmla="*/ 800100 h 1574800"/>
              <a:gd name="connsiteX61" fmla="*/ 1765300 w 2463800"/>
              <a:gd name="connsiteY61" fmla="*/ 768350 h 1574800"/>
              <a:gd name="connsiteX62" fmla="*/ 1720850 w 2463800"/>
              <a:gd name="connsiteY62" fmla="*/ 692150 h 1574800"/>
              <a:gd name="connsiteX63" fmla="*/ 1930400 w 2463800"/>
              <a:gd name="connsiteY63" fmla="*/ 698500 h 1574800"/>
              <a:gd name="connsiteX64" fmla="*/ 1936750 w 2463800"/>
              <a:gd name="connsiteY64" fmla="*/ 711200 h 1574800"/>
              <a:gd name="connsiteX65" fmla="*/ 2463800 w 2463800"/>
              <a:gd name="connsiteY65" fmla="*/ 787400 h 1574800"/>
              <a:gd name="connsiteX66" fmla="*/ 2393950 w 2463800"/>
              <a:gd name="connsiteY66" fmla="*/ 1485900 h 1574800"/>
              <a:gd name="connsiteX67" fmla="*/ 298450 w 2463800"/>
              <a:gd name="connsiteY67" fmla="*/ 1466850 h 1574800"/>
              <a:gd name="connsiteX68" fmla="*/ 304800 w 2463800"/>
              <a:gd name="connsiteY68" fmla="*/ 1574800 h 1574800"/>
              <a:gd name="connsiteX69" fmla="*/ 50800 w 2463800"/>
              <a:gd name="connsiteY69" fmla="*/ 1562100 h 15748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</a:cxnLst>
            <a:rect l="l" t="t" r="r" b="b"/>
            <a:pathLst>
              <a:path w="2463800" h="1574800">
                <a:moveTo>
                  <a:pt x="50800" y="1562100"/>
                </a:moveTo>
                <a:lnTo>
                  <a:pt x="0" y="1492250"/>
                </a:lnTo>
                <a:lnTo>
                  <a:pt x="190500" y="1390650"/>
                </a:lnTo>
                <a:lnTo>
                  <a:pt x="323850" y="1289050"/>
                </a:lnTo>
                <a:lnTo>
                  <a:pt x="330200" y="1149350"/>
                </a:lnTo>
                <a:lnTo>
                  <a:pt x="279400" y="990600"/>
                </a:lnTo>
                <a:lnTo>
                  <a:pt x="298450" y="863600"/>
                </a:lnTo>
                <a:lnTo>
                  <a:pt x="279400" y="762000"/>
                </a:lnTo>
                <a:lnTo>
                  <a:pt x="292100" y="692150"/>
                </a:lnTo>
                <a:lnTo>
                  <a:pt x="285750" y="628650"/>
                </a:lnTo>
                <a:lnTo>
                  <a:pt x="247650" y="577850"/>
                </a:lnTo>
                <a:lnTo>
                  <a:pt x="273050" y="539750"/>
                </a:lnTo>
                <a:lnTo>
                  <a:pt x="273050" y="539750"/>
                </a:lnTo>
                <a:lnTo>
                  <a:pt x="355600" y="476250"/>
                </a:lnTo>
                <a:lnTo>
                  <a:pt x="368300" y="450850"/>
                </a:lnTo>
                <a:lnTo>
                  <a:pt x="419100" y="431800"/>
                </a:lnTo>
                <a:lnTo>
                  <a:pt x="419100" y="431800"/>
                </a:lnTo>
                <a:lnTo>
                  <a:pt x="495300" y="482600"/>
                </a:lnTo>
                <a:lnTo>
                  <a:pt x="584200" y="431800"/>
                </a:lnTo>
                <a:lnTo>
                  <a:pt x="609600" y="393700"/>
                </a:lnTo>
                <a:lnTo>
                  <a:pt x="603250" y="361950"/>
                </a:lnTo>
                <a:lnTo>
                  <a:pt x="577850" y="273050"/>
                </a:lnTo>
                <a:lnTo>
                  <a:pt x="577850" y="273050"/>
                </a:lnTo>
                <a:lnTo>
                  <a:pt x="501650" y="184150"/>
                </a:lnTo>
                <a:lnTo>
                  <a:pt x="520700" y="146050"/>
                </a:lnTo>
                <a:lnTo>
                  <a:pt x="577850" y="88900"/>
                </a:lnTo>
                <a:lnTo>
                  <a:pt x="628650" y="19050"/>
                </a:lnTo>
                <a:lnTo>
                  <a:pt x="679450" y="0"/>
                </a:lnTo>
                <a:lnTo>
                  <a:pt x="781050" y="69850"/>
                </a:lnTo>
                <a:lnTo>
                  <a:pt x="781050" y="69850"/>
                </a:lnTo>
                <a:lnTo>
                  <a:pt x="755650" y="190500"/>
                </a:lnTo>
                <a:lnTo>
                  <a:pt x="730250" y="254000"/>
                </a:lnTo>
                <a:lnTo>
                  <a:pt x="723900" y="298450"/>
                </a:lnTo>
                <a:lnTo>
                  <a:pt x="730250" y="336550"/>
                </a:lnTo>
                <a:lnTo>
                  <a:pt x="787400" y="400050"/>
                </a:lnTo>
                <a:lnTo>
                  <a:pt x="876300" y="431800"/>
                </a:lnTo>
                <a:lnTo>
                  <a:pt x="908050" y="457200"/>
                </a:lnTo>
                <a:lnTo>
                  <a:pt x="946150" y="495300"/>
                </a:lnTo>
                <a:lnTo>
                  <a:pt x="965200" y="514350"/>
                </a:lnTo>
                <a:lnTo>
                  <a:pt x="984250" y="577850"/>
                </a:lnTo>
                <a:lnTo>
                  <a:pt x="971550" y="622300"/>
                </a:lnTo>
                <a:lnTo>
                  <a:pt x="977900" y="660400"/>
                </a:lnTo>
                <a:lnTo>
                  <a:pt x="1028700" y="711200"/>
                </a:lnTo>
                <a:lnTo>
                  <a:pt x="1073150" y="755650"/>
                </a:lnTo>
                <a:lnTo>
                  <a:pt x="1130300" y="781050"/>
                </a:lnTo>
                <a:lnTo>
                  <a:pt x="1162050" y="793750"/>
                </a:lnTo>
                <a:lnTo>
                  <a:pt x="1206500" y="838200"/>
                </a:lnTo>
                <a:lnTo>
                  <a:pt x="1257300" y="869950"/>
                </a:lnTo>
                <a:lnTo>
                  <a:pt x="1314450" y="882650"/>
                </a:lnTo>
                <a:lnTo>
                  <a:pt x="1346200" y="908050"/>
                </a:lnTo>
                <a:lnTo>
                  <a:pt x="1377950" y="901700"/>
                </a:lnTo>
                <a:lnTo>
                  <a:pt x="1422400" y="927100"/>
                </a:lnTo>
                <a:lnTo>
                  <a:pt x="1422400" y="952500"/>
                </a:lnTo>
                <a:lnTo>
                  <a:pt x="1422400" y="952500"/>
                </a:lnTo>
                <a:lnTo>
                  <a:pt x="1517650" y="1009650"/>
                </a:lnTo>
                <a:lnTo>
                  <a:pt x="1517650" y="1009650"/>
                </a:lnTo>
                <a:lnTo>
                  <a:pt x="1708150" y="965200"/>
                </a:lnTo>
                <a:lnTo>
                  <a:pt x="1771650" y="952500"/>
                </a:lnTo>
                <a:lnTo>
                  <a:pt x="1822450" y="927100"/>
                </a:lnTo>
                <a:lnTo>
                  <a:pt x="1841500" y="863600"/>
                </a:lnTo>
                <a:lnTo>
                  <a:pt x="1758950" y="800100"/>
                </a:lnTo>
                <a:lnTo>
                  <a:pt x="1765300" y="768350"/>
                </a:lnTo>
                <a:lnTo>
                  <a:pt x="1720850" y="692150"/>
                </a:lnTo>
                <a:lnTo>
                  <a:pt x="1930400" y="698500"/>
                </a:lnTo>
                <a:lnTo>
                  <a:pt x="1936750" y="711200"/>
                </a:lnTo>
                <a:lnTo>
                  <a:pt x="2463800" y="787400"/>
                </a:lnTo>
                <a:lnTo>
                  <a:pt x="2393950" y="1485900"/>
                </a:lnTo>
                <a:lnTo>
                  <a:pt x="298450" y="1466850"/>
                </a:lnTo>
                <a:lnTo>
                  <a:pt x="304800" y="1574800"/>
                </a:lnTo>
                <a:lnTo>
                  <a:pt x="50800" y="1562100"/>
                </a:lnTo>
                <a:close/>
              </a:path>
            </a:pathLst>
          </a:custGeom>
          <a:solidFill>
            <a:schemeClr val="accent4">
              <a:alpha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1" name="Freeform: Shape 10">
            <a:extLst>
              <a:ext uri="{FF2B5EF4-FFF2-40B4-BE49-F238E27FC236}">
                <a16:creationId xmlns:a16="http://schemas.microsoft.com/office/drawing/2014/main" id="{76D09098-B925-4ED9-810E-E309A46180D9}"/>
              </a:ext>
            </a:extLst>
          </xdr:cNvPr>
          <xdr:cNvSpPr/>
        </xdr:nvSpPr>
        <xdr:spPr>
          <a:xfrm>
            <a:off x="2786063" y="1766888"/>
            <a:ext cx="2690812" cy="1962150"/>
          </a:xfrm>
          <a:custGeom>
            <a:avLst/>
            <a:gdLst>
              <a:gd name="connsiteX0" fmla="*/ 1152525 w 2690812"/>
              <a:gd name="connsiteY0" fmla="*/ 0 h 1962150"/>
              <a:gd name="connsiteX1" fmla="*/ 1876425 w 2690812"/>
              <a:gd name="connsiteY1" fmla="*/ 57150 h 1962150"/>
              <a:gd name="connsiteX2" fmla="*/ 1866900 w 2690812"/>
              <a:gd name="connsiteY2" fmla="*/ 180975 h 1962150"/>
              <a:gd name="connsiteX3" fmla="*/ 2057400 w 2690812"/>
              <a:gd name="connsiteY3" fmla="*/ 204787 h 1962150"/>
              <a:gd name="connsiteX4" fmla="*/ 2071687 w 2690812"/>
              <a:gd name="connsiteY4" fmla="*/ 238125 h 1962150"/>
              <a:gd name="connsiteX5" fmla="*/ 2071687 w 2690812"/>
              <a:gd name="connsiteY5" fmla="*/ 295275 h 1962150"/>
              <a:gd name="connsiteX6" fmla="*/ 2071687 w 2690812"/>
              <a:gd name="connsiteY6" fmla="*/ 357187 h 1962150"/>
              <a:gd name="connsiteX7" fmla="*/ 2043112 w 2690812"/>
              <a:gd name="connsiteY7" fmla="*/ 385762 h 1962150"/>
              <a:gd name="connsiteX8" fmla="*/ 2043112 w 2690812"/>
              <a:gd name="connsiteY8" fmla="*/ 385762 h 1962150"/>
              <a:gd name="connsiteX9" fmla="*/ 2047875 w 2690812"/>
              <a:gd name="connsiteY9" fmla="*/ 504825 h 1962150"/>
              <a:gd name="connsiteX10" fmla="*/ 2047875 w 2690812"/>
              <a:gd name="connsiteY10" fmla="*/ 561975 h 1962150"/>
              <a:gd name="connsiteX11" fmla="*/ 2024062 w 2690812"/>
              <a:gd name="connsiteY11" fmla="*/ 604837 h 1962150"/>
              <a:gd name="connsiteX12" fmla="*/ 2009775 w 2690812"/>
              <a:gd name="connsiteY12" fmla="*/ 633412 h 1962150"/>
              <a:gd name="connsiteX13" fmla="*/ 2014537 w 2690812"/>
              <a:gd name="connsiteY13" fmla="*/ 681037 h 1962150"/>
              <a:gd name="connsiteX14" fmla="*/ 2033587 w 2690812"/>
              <a:gd name="connsiteY14" fmla="*/ 719137 h 1962150"/>
              <a:gd name="connsiteX15" fmla="*/ 2047875 w 2690812"/>
              <a:gd name="connsiteY15" fmla="*/ 762000 h 1962150"/>
              <a:gd name="connsiteX16" fmla="*/ 2114550 w 2690812"/>
              <a:gd name="connsiteY16" fmla="*/ 833437 h 1962150"/>
              <a:gd name="connsiteX17" fmla="*/ 2185987 w 2690812"/>
              <a:gd name="connsiteY17" fmla="*/ 871537 h 1962150"/>
              <a:gd name="connsiteX18" fmla="*/ 2238375 w 2690812"/>
              <a:gd name="connsiteY18" fmla="*/ 895350 h 1962150"/>
              <a:gd name="connsiteX19" fmla="*/ 2228850 w 2690812"/>
              <a:gd name="connsiteY19" fmla="*/ 923925 h 1962150"/>
              <a:gd name="connsiteX20" fmla="*/ 2314575 w 2690812"/>
              <a:gd name="connsiteY20" fmla="*/ 971550 h 1962150"/>
              <a:gd name="connsiteX21" fmla="*/ 2338387 w 2690812"/>
              <a:gd name="connsiteY21" fmla="*/ 976312 h 1962150"/>
              <a:gd name="connsiteX22" fmla="*/ 2352675 w 2690812"/>
              <a:gd name="connsiteY22" fmla="*/ 990600 h 1962150"/>
              <a:gd name="connsiteX23" fmla="*/ 2357437 w 2690812"/>
              <a:gd name="connsiteY23" fmla="*/ 1023937 h 1962150"/>
              <a:gd name="connsiteX24" fmla="*/ 2390775 w 2690812"/>
              <a:gd name="connsiteY24" fmla="*/ 1023937 h 1962150"/>
              <a:gd name="connsiteX25" fmla="*/ 2428875 w 2690812"/>
              <a:gd name="connsiteY25" fmla="*/ 1014412 h 1962150"/>
              <a:gd name="connsiteX26" fmla="*/ 2452687 w 2690812"/>
              <a:gd name="connsiteY26" fmla="*/ 1028700 h 1962150"/>
              <a:gd name="connsiteX27" fmla="*/ 2481262 w 2690812"/>
              <a:gd name="connsiteY27" fmla="*/ 1138237 h 1962150"/>
              <a:gd name="connsiteX28" fmla="*/ 2486025 w 2690812"/>
              <a:gd name="connsiteY28" fmla="*/ 1157287 h 1962150"/>
              <a:gd name="connsiteX29" fmla="*/ 2509837 w 2690812"/>
              <a:gd name="connsiteY29" fmla="*/ 1162050 h 1962150"/>
              <a:gd name="connsiteX30" fmla="*/ 2509837 w 2690812"/>
              <a:gd name="connsiteY30" fmla="*/ 1162050 h 1962150"/>
              <a:gd name="connsiteX31" fmla="*/ 2557462 w 2690812"/>
              <a:gd name="connsiteY31" fmla="*/ 1185862 h 1962150"/>
              <a:gd name="connsiteX32" fmla="*/ 2552700 w 2690812"/>
              <a:gd name="connsiteY32" fmla="*/ 1214437 h 1962150"/>
              <a:gd name="connsiteX33" fmla="*/ 2538412 w 2690812"/>
              <a:gd name="connsiteY33" fmla="*/ 1243012 h 1962150"/>
              <a:gd name="connsiteX34" fmla="*/ 2528887 w 2690812"/>
              <a:gd name="connsiteY34" fmla="*/ 1271587 h 1962150"/>
              <a:gd name="connsiteX35" fmla="*/ 2571750 w 2690812"/>
              <a:gd name="connsiteY35" fmla="*/ 1333500 h 1962150"/>
              <a:gd name="connsiteX36" fmla="*/ 2595562 w 2690812"/>
              <a:gd name="connsiteY36" fmla="*/ 1447800 h 1962150"/>
              <a:gd name="connsiteX37" fmla="*/ 2609850 w 2690812"/>
              <a:gd name="connsiteY37" fmla="*/ 1509712 h 1962150"/>
              <a:gd name="connsiteX38" fmla="*/ 2671762 w 2690812"/>
              <a:gd name="connsiteY38" fmla="*/ 1614487 h 1962150"/>
              <a:gd name="connsiteX39" fmla="*/ 2690812 w 2690812"/>
              <a:gd name="connsiteY39" fmla="*/ 1728787 h 1962150"/>
              <a:gd name="connsiteX40" fmla="*/ 2671762 w 2690812"/>
              <a:gd name="connsiteY40" fmla="*/ 1781175 h 1962150"/>
              <a:gd name="connsiteX41" fmla="*/ 2581275 w 2690812"/>
              <a:gd name="connsiteY41" fmla="*/ 1919287 h 1962150"/>
              <a:gd name="connsiteX42" fmla="*/ 2552700 w 2690812"/>
              <a:gd name="connsiteY42" fmla="*/ 1938337 h 1962150"/>
              <a:gd name="connsiteX43" fmla="*/ 2438400 w 2690812"/>
              <a:gd name="connsiteY43" fmla="*/ 1943100 h 1962150"/>
              <a:gd name="connsiteX44" fmla="*/ 2328862 w 2690812"/>
              <a:gd name="connsiteY44" fmla="*/ 1943100 h 1962150"/>
              <a:gd name="connsiteX45" fmla="*/ 2214562 w 2690812"/>
              <a:gd name="connsiteY45" fmla="*/ 1933575 h 1962150"/>
              <a:gd name="connsiteX46" fmla="*/ 2124075 w 2690812"/>
              <a:gd name="connsiteY46" fmla="*/ 1919287 h 1962150"/>
              <a:gd name="connsiteX47" fmla="*/ 2071687 w 2690812"/>
              <a:gd name="connsiteY47" fmla="*/ 1905000 h 1962150"/>
              <a:gd name="connsiteX48" fmla="*/ 2028825 w 2690812"/>
              <a:gd name="connsiteY48" fmla="*/ 1900237 h 1962150"/>
              <a:gd name="connsiteX49" fmla="*/ 2028825 w 2690812"/>
              <a:gd name="connsiteY49" fmla="*/ 1957387 h 1962150"/>
              <a:gd name="connsiteX50" fmla="*/ 2014537 w 2690812"/>
              <a:gd name="connsiteY50" fmla="*/ 1962150 h 1962150"/>
              <a:gd name="connsiteX51" fmla="*/ 1990725 w 2690812"/>
              <a:gd name="connsiteY51" fmla="*/ 1943100 h 1962150"/>
              <a:gd name="connsiteX52" fmla="*/ 1976437 w 2690812"/>
              <a:gd name="connsiteY52" fmla="*/ 1914525 h 1962150"/>
              <a:gd name="connsiteX53" fmla="*/ 1909762 w 2690812"/>
              <a:gd name="connsiteY53" fmla="*/ 1905000 h 1962150"/>
              <a:gd name="connsiteX54" fmla="*/ 1871662 w 2690812"/>
              <a:gd name="connsiteY54" fmla="*/ 1890712 h 1962150"/>
              <a:gd name="connsiteX55" fmla="*/ 1847850 w 2690812"/>
              <a:gd name="connsiteY55" fmla="*/ 1862137 h 1962150"/>
              <a:gd name="connsiteX56" fmla="*/ 1814512 w 2690812"/>
              <a:gd name="connsiteY56" fmla="*/ 1833562 h 1962150"/>
              <a:gd name="connsiteX57" fmla="*/ 1814512 w 2690812"/>
              <a:gd name="connsiteY57" fmla="*/ 1800225 h 1962150"/>
              <a:gd name="connsiteX58" fmla="*/ 1804987 w 2690812"/>
              <a:gd name="connsiteY58" fmla="*/ 1728787 h 1962150"/>
              <a:gd name="connsiteX59" fmla="*/ 1814512 w 2690812"/>
              <a:gd name="connsiteY59" fmla="*/ 1633537 h 1962150"/>
              <a:gd name="connsiteX60" fmla="*/ 1690687 w 2690812"/>
              <a:gd name="connsiteY60" fmla="*/ 1624012 h 1962150"/>
              <a:gd name="connsiteX61" fmla="*/ 1695450 w 2690812"/>
              <a:gd name="connsiteY61" fmla="*/ 1490662 h 1962150"/>
              <a:gd name="connsiteX62" fmla="*/ 1314450 w 2690812"/>
              <a:gd name="connsiteY62" fmla="*/ 1457325 h 1962150"/>
              <a:gd name="connsiteX63" fmla="*/ 1314450 w 2690812"/>
              <a:gd name="connsiteY63" fmla="*/ 1319212 h 1962150"/>
              <a:gd name="connsiteX64" fmla="*/ 1052512 w 2690812"/>
              <a:gd name="connsiteY64" fmla="*/ 1290637 h 1962150"/>
              <a:gd name="connsiteX65" fmla="*/ 1023937 w 2690812"/>
              <a:gd name="connsiteY65" fmla="*/ 1566862 h 1962150"/>
              <a:gd name="connsiteX66" fmla="*/ 509587 w 2690812"/>
              <a:gd name="connsiteY66" fmla="*/ 1519237 h 1962150"/>
              <a:gd name="connsiteX67" fmla="*/ 495300 w 2690812"/>
              <a:gd name="connsiteY67" fmla="*/ 1652587 h 1962150"/>
              <a:gd name="connsiteX68" fmla="*/ 233362 w 2690812"/>
              <a:gd name="connsiteY68" fmla="*/ 1628775 h 1962150"/>
              <a:gd name="connsiteX69" fmla="*/ 247650 w 2690812"/>
              <a:gd name="connsiteY69" fmla="*/ 1495425 h 1962150"/>
              <a:gd name="connsiteX70" fmla="*/ 119062 w 2690812"/>
              <a:gd name="connsiteY70" fmla="*/ 1476375 h 1962150"/>
              <a:gd name="connsiteX71" fmla="*/ 138112 w 2690812"/>
              <a:gd name="connsiteY71" fmla="*/ 1214437 h 1962150"/>
              <a:gd name="connsiteX72" fmla="*/ 0 w 2690812"/>
              <a:gd name="connsiteY72" fmla="*/ 1204912 h 1962150"/>
              <a:gd name="connsiteX73" fmla="*/ 28575 w 2690812"/>
              <a:gd name="connsiteY73" fmla="*/ 947737 h 1962150"/>
              <a:gd name="connsiteX74" fmla="*/ 190500 w 2690812"/>
              <a:gd name="connsiteY74" fmla="*/ 962025 h 1962150"/>
              <a:gd name="connsiteX75" fmla="*/ 195262 w 2690812"/>
              <a:gd name="connsiteY75" fmla="*/ 919162 h 1962150"/>
              <a:gd name="connsiteX76" fmla="*/ 300037 w 2690812"/>
              <a:gd name="connsiteY76" fmla="*/ 933450 h 1962150"/>
              <a:gd name="connsiteX77" fmla="*/ 338137 w 2690812"/>
              <a:gd name="connsiteY77" fmla="*/ 452437 h 1962150"/>
              <a:gd name="connsiteX78" fmla="*/ 733425 w 2690812"/>
              <a:gd name="connsiteY78" fmla="*/ 485775 h 1962150"/>
              <a:gd name="connsiteX79" fmla="*/ 738187 w 2690812"/>
              <a:gd name="connsiteY79" fmla="*/ 223837 h 1962150"/>
              <a:gd name="connsiteX80" fmla="*/ 1138237 w 2690812"/>
              <a:gd name="connsiteY80" fmla="*/ 252412 h 1962150"/>
              <a:gd name="connsiteX81" fmla="*/ 1152525 w 2690812"/>
              <a:gd name="connsiteY81" fmla="*/ 0 h 19621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</a:cxnLst>
            <a:rect l="l" t="t" r="r" b="b"/>
            <a:pathLst>
              <a:path w="2690812" h="1962150">
                <a:moveTo>
                  <a:pt x="1152525" y="0"/>
                </a:moveTo>
                <a:lnTo>
                  <a:pt x="1876425" y="57150"/>
                </a:lnTo>
                <a:lnTo>
                  <a:pt x="1866900" y="180975"/>
                </a:lnTo>
                <a:lnTo>
                  <a:pt x="2057400" y="204787"/>
                </a:lnTo>
                <a:lnTo>
                  <a:pt x="2071687" y="238125"/>
                </a:lnTo>
                <a:lnTo>
                  <a:pt x="2071687" y="295275"/>
                </a:lnTo>
                <a:lnTo>
                  <a:pt x="2071687" y="357187"/>
                </a:lnTo>
                <a:lnTo>
                  <a:pt x="2043112" y="385762"/>
                </a:lnTo>
                <a:lnTo>
                  <a:pt x="2043112" y="385762"/>
                </a:lnTo>
                <a:lnTo>
                  <a:pt x="2047875" y="504825"/>
                </a:lnTo>
                <a:lnTo>
                  <a:pt x="2047875" y="561975"/>
                </a:lnTo>
                <a:lnTo>
                  <a:pt x="2024062" y="604837"/>
                </a:lnTo>
                <a:lnTo>
                  <a:pt x="2009775" y="633412"/>
                </a:lnTo>
                <a:lnTo>
                  <a:pt x="2014537" y="681037"/>
                </a:lnTo>
                <a:lnTo>
                  <a:pt x="2033587" y="719137"/>
                </a:lnTo>
                <a:lnTo>
                  <a:pt x="2047875" y="762000"/>
                </a:lnTo>
                <a:lnTo>
                  <a:pt x="2114550" y="833437"/>
                </a:lnTo>
                <a:lnTo>
                  <a:pt x="2185987" y="871537"/>
                </a:lnTo>
                <a:lnTo>
                  <a:pt x="2238375" y="895350"/>
                </a:lnTo>
                <a:lnTo>
                  <a:pt x="2228850" y="923925"/>
                </a:lnTo>
                <a:lnTo>
                  <a:pt x="2314575" y="971550"/>
                </a:lnTo>
                <a:lnTo>
                  <a:pt x="2338387" y="976312"/>
                </a:lnTo>
                <a:lnTo>
                  <a:pt x="2352675" y="990600"/>
                </a:lnTo>
                <a:lnTo>
                  <a:pt x="2357437" y="1023937"/>
                </a:lnTo>
                <a:lnTo>
                  <a:pt x="2390775" y="1023937"/>
                </a:lnTo>
                <a:lnTo>
                  <a:pt x="2428875" y="1014412"/>
                </a:lnTo>
                <a:lnTo>
                  <a:pt x="2452687" y="1028700"/>
                </a:lnTo>
                <a:lnTo>
                  <a:pt x="2481262" y="1138237"/>
                </a:lnTo>
                <a:lnTo>
                  <a:pt x="2486025" y="1157287"/>
                </a:lnTo>
                <a:lnTo>
                  <a:pt x="2509837" y="1162050"/>
                </a:lnTo>
                <a:lnTo>
                  <a:pt x="2509837" y="1162050"/>
                </a:lnTo>
                <a:lnTo>
                  <a:pt x="2557462" y="1185862"/>
                </a:lnTo>
                <a:lnTo>
                  <a:pt x="2552700" y="1214437"/>
                </a:lnTo>
                <a:lnTo>
                  <a:pt x="2538412" y="1243012"/>
                </a:lnTo>
                <a:lnTo>
                  <a:pt x="2528887" y="1271587"/>
                </a:lnTo>
                <a:lnTo>
                  <a:pt x="2571750" y="1333500"/>
                </a:lnTo>
                <a:lnTo>
                  <a:pt x="2595562" y="1447800"/>
                </a:lnTo>
                <a:lnTo>
                  <a:pt x="2609850" y="1509712"/>
                </a:lnTo>
                <a:lnTo>
                  <a:pt x="2671762" y="1614487"/>
                </a:lnTo>
                <a:lnTo>
                  <a:pt x="2690812" y="1728787"/>
                </a:lnTo>
                <a:lnTo>
                  <a:pt x="2671762" y="1781175"/>
                </a:lnTo>
                <a:lnTo>
                  <a:pt x="2581275" y="1919287"/>
                </a:lnTo>
                <a:lnTo>
                  <a:pt x="2552700" y="1938337"/>
                </a:lnTo>
                <a:lnTo>
                  <a:pt x="2438400" y="1943100"/>
                </a:lnTo>
                <a:lnTo>
                  <a:pt x="2328862" y="1943100"/>
                </a:lnTo>
                <a:lnTo>
                  <a:pt x="2214562" y="1933575"/>
                </a:lnTo>
                <a:lnTo>
                  <a:pt x="2124075" y="1919287"/>
                </a:lnTo>
                <a:lnTo>
                  <a:pt x="2071687" y="1905000"/>
                </a:lnTo>
                <a:lnTo>
                  <a:pt x="2028825" y="1900237"/>
                </a:lnTo>
                <a:lnTo>
                  <a:pt x="2028825" y="1957387"/>
                </a:lnTo>
                <a:lnTo>
                  <a:pt x="2014537" y="1962150"/>
                </a:lnTo>
                <a:lnTo>
                  <a:pt x="1990725" y="1943100"/>
                </a:lnTo>
                <a:lnTo>
                  <a:pt x="1976437" y="1914525"/>
                </a:lnTo>
                <a:lnTo>
                  <a:pt x="1909762" y="1905000"/>
                </a:lnTo>
                <a:lnTo>
                  <a:pt x="1871662" y="1890712"/>
                </a:lnTo>
                <a:lnTo>
                  <a:pt x="1847850" y="1862137"/>
                </a:lnTo>
                <a:lnTo>
                  <a:pt x="1814512" y="1833562"/>
                </a:lnTo>
                <a:lnTo>
                  <a:pt x="1814512" y="1800225"/>
                </a:lnTo>
                <a:lnTo>
                  <a:pt x="1804987" y="1728787"/>
                </a:lnTo>
                <a:lnTo>
                  <a:pt x="1814512" y="1633537"/>
                </a:lnTo>
                <a:lnTo>
                  <a:pt x="1690687" y="1624012"/>
                </a:lnTo>
                <a:lnTo>
                  <a:pt x="1695450" y="1490662"/>
                </a:lnTo>
                <a:lnTo>
                  <a:pt x="1314450" y="1457325"/>
                </a:lnTo>
                <a:lnTo>
                  <a:pt x="1314450" y="1319212"/>
                </a:lnTo>
                <a:lnTo>
                  <a:pt x="1052512" y="1290637"/>
                </a:lnTo>
                <a:lnTo>
                  <a:pt x="1023937" y="1566862"/>
                </a:lnTo>
                <a:lnTo>
                  <a:pt x="509587" y="1519237"/>
                </a:lnTo>
                <a:lnTo>
                  <a:pt x="495300" y="1652587"/>
                </a:lnTo>
                <a:lnTo>
                  <a:pt x="233362" y="1628775"/>
                </a:lnTo>
                <a:lnTo>
                  <a:pt x="247650" y="1495425"/>
                </a:lnTo>
                <a:lnTo>
                  <a:pt x="119062" y="1476375"/>
                </a:lnTo>
                <a:lnTo>
                  <a:pt x="138112" y="1214437"/>
                </a:lnTo>
                <a:lnTo>
                  <a:pt x="0" y="1204912"/>
                </a:lnTo>
                <a:lnTo>
                  <a:pt x="28575" y="947737"/>
                </a:lnTo>
                <a:lnTo>
                  <a:pt x="190500" y="962025"/>
                </a:lnTo>
                <a:lnTo>
                  <a:pt x="195262" y="919162"/>
                </a:lnTo>
                <a:lnTo>
                  <a:pt x="300037" y="933450"/>
                </a:lnTo>
                <a:lnTo>
                  <a:pt x="338137" y="452437"/>
                </a:lnTo>
                <a:lnTo>
                  <a:pt x="733425" y="485775"/>
                </a:lnTo>
                <a:cubicBezTo>
                  <a:pt x="735012" y="398462"/>
                  <a:pt x="736600" y="311150"/>
                  <a:pt x="738187" y="223837"/>
                </a:cubicBezTo>
                <a:lnTo>
                  <a:pt x="1138237" y="252412"/>
                </a:lnTo>
                <a:lnTo>
                  <a:pt x="1152525" y="0"/>
                </a:lnTo>
                <a:close/>
              </a:path>
            </a:pathLst>
          </a:custGeom>
          <a:solidFill>
            <a:schemeClr val="accent4">
              <a:alpha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2" name="Freeform: Shape 11">
            <a:extLst>
              <a:ext uri="{FF2B5EF4-FFF2-40B4-BE49-F238E27FC236}">
                <a16:creationId xmlns:a16="http://schemas.microsoft.com/office/drawing/2014/main" id="{8EE64C42-79B3-43A8-96A8-F33AD307AEEE}"/>
              </a:ext>
            </a:extLst>
          </xdr:cNvPr>
          <xdr:cNvSpPr/>
        </xdr:nvSpPr>
        <xdr:spPr>
          <a:xfrm>
            <a:off x="4524376" y="4781549"/>
            <a:ext cx="666750" cy="466725"/>
          </a:xfrm>
          <a:custGeom>
            <a:avLst/>
            <a:gdLst>
              <a:gd name="connsiteX0" fmla="*/ 0 w 657225"/>
              <a:gd name="connsiteY0" fmla="*/ 95250 h 457200"/>
              <a:gd name="connsiteX1" fmla="*/ 47625 w 657225"/>
              <a:gd name="connsiteY1" fmla="*/ 57150 h 457200"/>
              <a:gd name="connsiteX2" fmla="*/ 409575 w 657225"/>
              <a:gd name="connsiteY2" fmla="*/ 85725 h 457200"/>
              <a:gd name="connsiteX3" fmla="*/ 438150 w 657225"/>
              <a:gd name="connsiteY3" fmla="*/ 0 h 457200"/>
              <a:gd name="connsiteX4" fmla="*/ 590550 w 657225"/>
              <a:gd name="connsiteY4" fmla="*/ 104775 h 457200"/>
              <a:gd name="connsiteX5" fmla="*/ 638175 w 657225"/>
              <a:gd name="connsiteY5" fmla="*/ 142875 h 457200"/>
              <a:gd name="connsiteX6" fmla="*/ 657225 w 657225"/>
              <a:gd name="connsiteY6" fmla="*/ 190500 h 457200"/>
              <a:gd name="connsiteX7" fmla="*/ 647700 w 657225"/>
              <a:gd name="connsiteY7" fmla="*/ 247650 h 457200"/>
              <a:gd name="connsiteX8" fmla="*/ 609600 w 657225"/>
              <a:gd name="connsiteY8" fmla="*/ 285750 h 457200"/>
              <a:gd name="connsiteX9" fmla="*/ 581025 w 657225"/>
              <a:gd name="connsiteY9" fmla="*/ 295275 h 457200"/>
              <a:gd name="connsiteX10" fmla="*/ 514350 w 657225"/>
              <a:gd name="connsiteY10" fmla="*/ 304800 h 457200"/>
              <a:gd name="connsiteX11" fmla="*/ 533400 w 657225"/>
              <a:gd name="connsiteY11" fmla="*/ 352425 h 457200"/>
              <a:gd name="connsiteX12" fmla="*/ 581025 w 657225"/>
              <a:gd name="connsiteY12" fmla="*/ 390525 h 457200"/>
              <a:gd name="connsiteX13" fmla="*/ 619125 w 657225"/>
              <a:gd name="connsiteY13" fmla="*/ 419100 h 457200"/>
              <a:gd name="connsiteX14" fmla="*/ 590550 w 657225"/>
              <a:gd name="connsiteY14" fmla="*/ 457200 h 457200"/>
              <a:gd name="connsiteX15" fmla="*/ 523875 w 657225"/>
              <a:gd name="connsiteY15" fmla="*/ 447675 h 457200"/>
              <a:gd name="connsiteX16" fmla="*/ 438150 w 657225"/>
              <a:gd name="connsiteY16" fmla="*/ 447675 h 457200"/>
              <a:gd name="connsiteX17" fmla="*/ 438150 w 657225"/>
              <a:gd name="connsiteY17" fmla="*/ 447675 h 457200"/>
              <a:gd name="connsiteX18" fmla="*/ 0 w 657225"/>
              <a:gd name="connsiteY18" fmla="*/ 95250 h 457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</a:cxnLst>
            <a:rect l="l" t="t" r="r" b="b"/>
            <a:pathLst>
              <a:path w="657225" h="457200">
                <a:moveTo>
                  <a:pt x="0" y="95250"/>
                </a:moveTo>
                <a:lnTo>
                  <a:pt x="47625" y="57150"/>
                </a:lnTo>
                <a:lnTo>
                  <a:pt x="409575" y="85725"/>
                </a:lnTo>
                <a:lnTo>
                  <a:pt x="438150" y="0"/>
                </a:lnTo>
                <a:lnTo>
                  <a:pt x="590550" y="104775"/>
                </a:lnTo>
                <a:lnTo>
                  <a:pt x="638175" y="142875"/>
                </a:lnTo>
                <a:lnTo>
                  <a:pt x="657225" y="190500"/>
                </a:lnTo>
                <a:lnTo>
                  <a:pt x="647700" y="247650"/>
                </a:lnTo>
                <a:lnTo>
                  <a:pt x="609600" y="285750"/>
                </a:lnTo>
                <a:lnTo>
                  <a:pt x="581025" y="295275"/>
                </a:lnTo>
                <a:lnTo>
                  <a:pt x="514350" y="304800"/>
                </a:lnTo>
                <a:lnTo>
                  <a:pt x="533400" y="352425"/>
                </a:lnTo>
                <a:lnTo>
                  <a:pt x="581025" y="390525"/>
                </a:lnTo>
                <a:lnTo>
                  <a:pt x="619125" y="419100"/>
                </a:lnTo>
                <a:lnTo>
                  <a:pt x="590550" y="457200"/>
                </a:lnTo>
                <a:lnTo>
                  <a:pt x="523875" y="447675"/>
                </a:lnTo>
                <a:lnTo>
                  <a:pt x="438150" y="447675"/>
                </a:lnTo>
                <a:lnTo>
                  <a:pt x="438150" y="447675"/>
                </a:lnTo>
                <a:lnTo>
                  <a:pt x="0" y="95250"/>
                </a:lnTo>
                <a:close/>
              </a:path>
            </a:pathLst>
          </a:custGeom>
          <a:solidFill>
            <a:srgbClr val="FF0000">
              <a:alpha val="50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oneCellAnchor>
    <xdr:from>
      <xdr:col>11</xdr:col>
      <xdr:colOff>495300</xdr:colOff>
      <xdr:row>20</xdr:row>
      <xdr:rowOff>76200</xdr:rowOff>
    </xdr:from>
    <xdr:ext cx="2024208" cy="371768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23FE896-9468-4FB7-B971-A1D43ACDD7D0}"/>
            </a:ext>
          </a:extLst>
        </xdr:cNvPr>
        <xdr:cNvSpPr txBox="1"/>
      </xdr:nvSpPr>
      <xdr:spPr>
        <a:xfrm>
          <a:off x="7200900" y="3886200"/>
          <a:ext cx="2024208" cy="3717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Tertiary Trade Area</a:t>
          </a:r>
        </a:p>
      </xdr:txBody>
    </xdr:sp>
    <xdr:clientData/>
  </xdr:oneCellAnchor>
  <xdr:oneCellAnchor>
    <xdr:from>
      <xdr:col>3</xdr:col>
      <xdr:colOff>476250</xdr:colOff>
      <xdr:row>24</xdr:row>
      <xdr:rowOff>123825</xdr:rowOff>
    </xdr:from>
    <xdr:ext cx="2341795" cy="371768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CE4314C-3FE0-4C48-8CF8-020F93527C9E}"/>
            </a:ext>
          </a:extLst>
        </xdr:cNvPr>
        <xdr:cNvSpPr txBox="1"/>
      </xdr:nvSpPr>
      <xdr:spPr>
        <a:xfrm>
          <a:off x="2305050" y="4695825"/>
          <a:ext cx="2341795" cy="3717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Secondary</a:t>
          </a:r>
          <a:r>
            <a:rPr lang="en-US" sz="1600" b="0" baseline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</a:t>
          </a:r>
          <a:r>
            <a:rPr lang="en-US" sz="1600" b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Trade Area</a:t>
          </a:r>
        </a:p>
      </xdr:txBody>
    </xdr:sp>
    <xdr:clientData/>
  </xdr:oneCellAnchor>
  <xdr:oneCellAnchor>
    <xdr:from>
      <xdr:col>9</xdr:col>
      <xdr:colOff>66675</xdr:colOff>
      <xdr:row>26</xdr:row>
      <xdr:rowOff>47625</xdr:rowOff>
    </xdr:from>
    <xdr:ext cx="2842958" cy="371768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92CD2EF-63E6-4685-8C96-A76185F0E65B}"/>
            </a:ext>
          </a:extLst>
        </xdr:cNvPr>
        <xdr:cNvSpPr txBox="1"/>
      </xdr:nvSpPr>
      <xdr:spPr>
        <a:xfrm>
          <a:off x="5553075" y="5000625"/>
          <a:ext cx="2842958" cy="3717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Primary Trade Area (Selkirk)</a:t>
          </a:r>
        </a:p>
      </xdr:txBody>
    </xdr:sp>
    <xdr:clientData/>
  </xdr:oneCellAnchor>
  <xdr:twoCellAnchor>
    <xdr:from>
      <xdr:col>8</xdr:col>
      <xdr:colOff>114301</xdr:colOff>
      <xdr:row>27</xdr:row>
      <xdr:rowOff>161925</xdr:rowOff>
    </xdr:from>
    <xdr:to>
      <xdr:col>9</xdr:col>
      <xdr:colOff>114300</xdr:colOff>
      <xdr:row>29</xdr:row>
      <xdr:rowOff>142875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54D2D9E0-F5AC-4CB6-BC41-D434770EE8BE}"/>
            </a:ext>
          </a:extLst>
        </xdr:cNvPr>
        <xdr:cNvCxnSpPr/>
      </xdr:nvCxnSpPr>
      <xdr:spPr>
        <a:xfrm flipH="1">
          <a:off x="4991101" y="5305425"/>
          <a:ext cx="609599" cy="36195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9"/>
  <sheetViews>
    <sheetView tabSelected="1" zoomScaleNormal="100" workbookViewId="0">
      <selection activeCell="I26" sqref="I26"/>
    </sheetView>
  </sheetViews>
  <sheetFormatPr defaultColWidth="9.140625" defaultRowHeight="16.5" x14ac:dyDescent="0.3"/>
  <cols>
    <col min="1" max="1" width="98.42578125" style="9" customWidth="1"/>
    <col min="2" max="2" width="9.85546875" style="15" customWidth="1"/>
    <col min="3" max="5" width="18.7109375" style="43" customWidth="1"/>
    <col min="6" max="223" width="9.140625" style="9"/>
    <col min="224" max="224" width="46.28515625" style="9" customWidth="1"/>
    <col min="225" max="225" width="9.140625" style="9"/>
    <col min="226" max="226" width="12.7109375" style="9" customWidth="1"/>
    <col min="227" max="230" width="9.140625" style="9"/>
    <col min="231" max="231" width="9.85546875" style="9" customWidth="1"/>
    <col min="232" max="236" width="9.140625" style="9"/>
    <col min="237" max="237" width="10.28515625" style="9" customWidth="1"/>
    <col min="238" max="479" width="9.140625" style="9"/>
    <col min="480" max="480" width="46.28515625" style="9" customWidth="1"/>
    <col min="481" max="481" width="9.140625" style="9"/>
    <col min="482" max="482" width="12.7109375" style="9" customWidth="1"/>
    <col min="483" max="486" width="9.140625" style="9"/>
    <col min="487" max="487" width="9.85546875" style="9" customWidth="1"/>
    <col min="488" max="492" width="9.140625" style="9"/>
    <col min="493" max="493" width="10.28515625" style="9" customWidth="1"/>
    <col min="494" max="735" width="9.140625" style="9"/>
    <col min="736" max="736" width="46.28515625" style="9" customWidth="1"/>
    <col min="737" max="737" width="9.140625" style="9"/>
    <col min="738" max="738" width="12.7109375" style="9" customWidth="1"/>
    <col min="739" max="742" width="9.140625" style="9"/>
    <col min="743" max="743" width="9.85546875" style="9" customWidth="1"/>
    <col min="744" max="748" width="9.140625" style="9"/>
    <col min="749" max="749" width="10.28515625" style="9" customWidth="1"/>
    <col min="750" max="991" width="9.140625" style="9"/>
    <col min="992" max="992" width="46.28515625" style="9" customWidth="1"/>
    <col min="993" max="993" width="9.140625" style="9"/>
    <col min="994" max="994" width="12.7109375" style="9" customWidth="1"/>
    <col min="995" max="998" width="9.140625" style="9"/>
    <col min="999" max="999" width="9.85546875" style="9" customWidth="1"/>
    <col min="1000" max="1004" width="9.140625" style="9"/>
    <col min="1005" max="1005" width="10.28515625" style="9" customWidth="1"/>
    <col min="1006" max="1247" width="9.140625" style="9"/>
    <col min="1248" max="1248" width="46.28515625" style="9" customWidth="1"/>
    <col min="1249" max="1249" width="9.140625" style="9"/>
    <col min="1250" max="1250" width="12.7109375" style="9" customWidth="1"/>
    <col min="1251" max="1254" width="9.140625" style="9"/>
    <col min="1255" max="1255" width="9.85546875" style="9" customWidth="1"/>
    <col min="1256" max="1260" width="9.140625" style="9"/>
    <col min="1261" max="1261" width="10.28515625" style="9" customWidth="1"/>
    <col min="1262" max="1503" width="9.140625" style="9"/>
    <col min="1504" max="1504" width="46.28515625" style="9" customWidth="1"/>
    <col min="1505" max="1505" width="9.140625" style="9"/>
    <col min="1506" max="1506" width="12.7109375" style="9" customWidth="1"/>
    <col min="1507" max="1510" width="9.140625" style="9"/>
    <col min="1511" max="1511" width="9.85546875" style="9" customWidth="1"/>
    <col min="1512" max="1516" width="9.140625" style="9"/>
    <col min="1517" max="1517" width="10.28515625" style="9" customWidth="1"/>
    <col min="1518" max="1759" width="9.140625" style="9"/>
    <col min="1760" max="1760" width="46.28515625" style="9" customWidth="1"/>
    <col min="1761" max="1761" width="9.140625" style="9"/>
    <col min="1762" max="1762" width="12.7109375" style="9" customWidth="1"/>
    <col min="1763" max="1766" width="9.140625" style="9"/>
    <col min="1767" max="1767" width="9.85546875" style="9" customWidth="1"/>
    <col min="1768" max="1772" width="9.140625" style="9"/>
    <col min="1773" max="1773" width="10.28515625" style="9" customWidth="1"/>
    <col min="1774" max="2015" width="9.140625" style="9"/>
    <col min="2016" max="2016" width="46.28515625" style="9" customWidth="1"/>
    <col min="2017" max="2017" width="9.140625" style="9"/>
    <col min="2018" max="2018" width="12.7109375" style="9" customWidth="1"/>
    <col min="2019" max="2022" width="9.140625" style="9"/>
    <col min="2023" max="2023" width="9.85546875" style="9" customWidth="1"/>
    <col min="2024" max="2028" width="9.140625" style="9"/>
    <col min="2029" max="2029" width="10.28515625" style="9" customWidth="1"/>
    <col min="2030" max="2271" width="9.140625" style="9"/>
    <col min="2272" max="2272" width="46.28515625" style="9" customWidth="1"/>
    <col min="2273" max="2273" width="9.140625" style="9"/>
    <col min="2274" max="2274" width="12.7109375" style="9" customWidth="1"/>
    <col min="2275" max="2278" width="9.140625" style="9"/>
    <col min="2279" max="2279" width="9.85546875" style="9" customWidth="1"/>
    <col min="2280" max="2284" width="9.140625" style="9"/>
    <col min="2285" max="2285" width="10.28515625" style="9" customWidth="1"/>
    <col min="2286" max="2527" width="9.140625" style="9"/>
    <col min="2528" max="2528" width="46.28515625" style="9" customWidth="1"/>
    <col min="2529" max="2529" width="9.140625" style="9"/>
    <col min="2530" max="2530" width="12.7109375" style="9" customWidth="1"/>
    <col min="2531" max="2534" width="9.140625" style="9"/>
    <col min="2535" max="2535" width="9.85546875" style="9" customWidth="1"/>
    <col min="2536" max="2540" width="9.140625" style="9"/>
    <col min="2541" max="2541" width="10.28515625" style="9" customWidth="1"/>
    <col min="2542" max="2783" width="9.140625" style="9"/>
    <col min="2784" max="2784" width="46.28515625" style="9" customWidth="1"/>
    <col min="2785" max="2785" width="9.140625" style="9"/>
    <col min="2786" max="2786" width="12.7109375" style="9" customWidth="1"/>
    <col min="2787" max="2790" width="9.140625" style="9"/>
    <col min="2791" max="2791" width="9.85546875" style="9" customWidth="1"/>
    <col min="2792" max="2796" width="9.140625" style="9"/>
    <col min="2797" max="2797" width="10.28515625" style="9" customWidth="1"/>
    <col min="2798" max="3039" width="9.140625" style="9"/>
    <col min="3040" max="3040" width="46.28515625" style="9" customWidth="1"/>
    <col min="3041" max="3041" width="9.140625" style="9"/>
    <col min="3042" max="3042" width="12.7109375" style="9" customWidth="1"/>
    <col min="3043" max="3046" width="9.140625" style="9"/>
    <col min="3047" max="3047" width="9.85546875" style="9" customWidth="1"/>
    <col min="3048" max="3052" width="9.140625" style="9"/>
    <col min="3053" max="3053" width="10.28515625" style="9" customWidth="1"/>
    <col min="3054" max="3295" width="9.140625" style="9"/>
    <col min="3296" max="3296" width="46.28515625" style="9" customWidth="1"/>
    <col min="3297" max="3297" width="9.140625" style="9"/>
    <col min="3298" max="3298" width="12.7109375" style="9" customWidth="1"/>
    <col min="3299" max="3302" width="9.140625" style="9"/>
    <col min="3303" max="3303" width="9.85546875" style="9" customWidth="1"/>
    <col min="3304" max="3308" width="9.140625" style="9"/>
    <col min="3309" max="3309" width="10.28515625" style="9" customWidth="1"/>
    <col min="3310" max="3551" width="9.140625" style="9"/>
    <col min="3552" max="3552" width="46.28515625" style="9" customWidth="1"/>
    <col min="3553" max="3553" width="9.140625" style="9"/>
    <col min="3554" max="3554" width="12.7109375" style="9" customWidth="1"/>
    <col min="3555" max="3558" width="9.140625" style="9"/>
    <col min="3559" max="3559" width="9.85546875" style="9" customWidth="1"/>
    <col min="3560" max="3564" width="9.140625" style="9"/>
    <col min="3565" max="3565" width="10.28515625" style="9" customWidth="1"/>
    <col min="3566" max="3807" width="9.140625" style="9"/>
    <col min="3808" max="3808" width="46.28515625" style="9" customWidth="1"/>
    <col min="3809" max="3809" width="9.140625" style="9"/>
    <col min="3810" max="3810" width="12.7109375" style="9" customWidth="1"/>
    <col min="3811" max="3814" width="9.140625" style="9"/>
    <col min="3815" max="3815" width="9.85546875" style="9" customWidth="1"/>
    <col min="3816" max="3820" width="9.140625" style="9"/>
    <col min="3821" max="3821" width="10.28515625" style="9" customWidth="1"/>
    <col min="3822" max="4063" width="9.140625" style="9"/>
    <col min="4064" max="4064" width="46.28515625" style="9" customWidth="1"/>
    <col min="4065" max="4065" width="9.140625" style="9"/>
    <col min="4066" max="4066" width="12.7109375" style="9" customWidth="1"/>
    <col min="4067" max="4070" width="9.140625" style="9"/>
    <col min="4071" max="4071" width="9.85546875" style="9" customWidth="1"/>
    <col min="4072" max="4076" width="9.140625" style="9"/>
    <col min="4077" max="4077" width="10.28515625" style="9" customWidth="1"/>
    <col min="4078" max="4319" width="9.140625" style="9"/>
    <col min="4320" max="4320" width="46.28515625" style="9" customWidth="1"/>
    <col min="4321" max="4321" width="9.140625" style="9"/>
    <col min="4322" max="4322" width="12.7109375" style="9" customWidth="1"/>
    <col min="4323" max="4326" width="9.140625" style="9"/>
    <col min="4327" max="4327" width="9.85546875" style="9" customWidth="1"/>
    <col min="4328" max="4332" width="9.140625" style="9"/>
    <col min="4333" max="4333" width="10.28515625" style="9" customWidth="1"/>
    <col min="4334" max="4575" width="9.140625" style="9"/>
    <col min="4576" max="4576" width="46.28515625" style="9" customWidth="1"/>
    <col min="4577" max="4577" width="9.140625" style="9"/>
    <col min="4578" max="4578" width="12.7109375" style="9" customWidth="1"/>
    <col min="4579" max="4582" width="9.140625" style="9"/>
    <col min="4583" max="4583" width="9.85546875" style="9" customWidth="1"/>
    <col min="4584" max="4588" width="9.140625" style="9"/>
    <col min="4589" max="4589" width="10.28515625" style="9" customWidth="1"/>
    <col min="4590" max="4831" width="9.140625" style="9"/>
    <col min="4832" max="4832" width="46.28515625" style="9" customWidth="1"/>
    <col min="4833" max="4833" width="9.140625" style="9"/>
    <col min="4834" max="4834" width="12.7109375" style="9" customWidth="1"/>
    <col min="4835" max="4838" width="9.140625" style="9"/>
    <col min="4839" max="4839" width="9.85546875" style="9" customWidth="1"/>
    <col min="4840" max="4844" width="9.140625" style="9"/>
    <col min="4845" max="4845" width="10.28515625" style="9" customWidth="1"/>
    <col min="4846" max="5087" width="9.140625" style="9"/>
    <col min="5088" max="5088" width="46.28515625" style="9" customWidth="1"/>
    <col min="5089" max="5089" width="9.140625" style="9"/>
    <col min="5090" max="5090" width="12.7109375" style="9" customWidth="1"/>
    <col min="5091" max="5094" width="9.140625" style="9"/>
    <col min="5095" max="5095" width="9.85546875" style="9" customWidth="1"/>
    <col min="5096" max="5100" width="9.140625" style="9"/>
    <col min="5101" max="5101" width="10.28515625" style="9" customWidth="1"/>
    <col min="5102" max="5343" width="9.140625" style="9"/>
    <col min="5344" max="5344" width="46.28515625" style="9" customWidth="1"/>
    <col min="5345" max="5345" width="9.140625" style="9"/>
    <col min="5346" max="5346" width="12.7109375" style="9" customWidth="1"/>
    <col min="5347" max="5350" width="9.140625" style="9"/>
    <col min="5351" max="5351" width="9.85546875" style="9" customWidth="1"/>
    <col min="5352" max="5356" width="9.140625" style="9"/>
    <col min="5357" max="5357" width="10.28515625" style="9" customWidth="1"/>
    <col min="5358" max="5599" width="9.140625" style="9"/>
    <col min="5600" max="5600" width="46.28515625" style="9" customWidth="1"/>
    <col min="5601" max="5601" width="9.140625" style="9"/>
    <col min="5602" max="5602" width="12.7109375" style="9" customWidth="1"/>
    <col min="5603" max="5606" width="9.140625" style="9"/>
    <col min="5607" max="5607" width="9.85546875" style="9" customWidth="1"/>
    <col min="5608" max="5612" width="9.140625" style="9"/>
    <col min="5613" max="5613" width="10.28515625" style="9" customWidth="1"/>
    <col min="5614" max="5855" width="9.140625" style="9"/>
    <col min="5856" max="5856" width="46.28515625" style="9" customWidth="1"/>
    <col min="5857" max="5857" width="9.140625" style="9"/>
    <col min="5858" max="5858" width="12.7109375" style="9" customWidth="1"/>
    <col min="5859" max="5862" width="9.140625" style="9"/>
    <col min="5863" max="5863" width="9.85546875" style="9" customWidth="1"/>
    <col min="5864" max="5868" width="9.140625" style="9"/>
    <col min="5869" max="5869" width="10.28515625" style="9" customWidth="1"/>
    <col min="5870" max="6111" width="9.140625" style="9"/>
    <col min="6112" max="6112" width="46.28515625" style="9" customWidth="1"/>
    <col min="6113" max="6113" width="9.140625" style="9"/>
    <col min="6114" max="6114" width="12.7109375" style="9" customWidth="1"/>
    <col min="6115" max="6118" width="9.140625" style="9"/>
    <col min="6119" max="6119" width="9.85546875" style="9" customWidth="1"/>
    <col min="6120" max="6124" width="9.140625" style="9"/>
    <col min="6125" max="6125" width="10.28515625" style="9" customWidth="1"/>
    <col min="6126" max="6367" width="9.140625" style="9"/>
    <col min="6368" max="6368" width="46.28515625" style="9" customWidth="1"/>
    <col min="6369" max="6369" width="9.140625" style="9"/>
    <col min="6370" max="6370" width="12.7109375" style="9" customWidth="1"/>
    <col min="6371" max="6374" width="9.140625" style="9"/>
    <col min="6375" max="6375" width="9.85546875" style="9" customWidth="1"/>
    <col min="6376" max="6380" width="9.140625" style="9"/>
    <col min="6381" max="6381" width="10.28515625" style="9" customWidth="1"/>
    <col min="6382" max="6623" width="9.140625" style="9"/>
    <col min="6624" max="6624" width="46.28515625" style="9" customWidth="1"/>
    <col min="6625" max="6625" width="9.140625" style="9"/>
    <col min="6626" max="6626" width="12.7109375" style="9" customWidth="1"/>
    <col min="6627" max="6630" width="9.140625" style="9"/>
    <col min="6631" max="6631" width="9.85546875" style="9" customWidth="1"/>
    <col min="6632" max="6636" width="9.140625" style="9"/>
    <col min="6637" max="6637" width="10.28515625" style="9" customWidth="1"/>
    <col min="6638" max="6879" width="9.140625" style="9"/>
    <col min="6880" max="6880" width="46.28515625" style="9" customWidth="1"/>
    <col min="6881" max="6881" width="9.140625" style="9"/>
    <col min="6882" max="6882" width="12.7109375" style="9" customWidth="1"/>
    <col min="6883" max="6886" width="9.140625" style="9"/>
    <col min="6887" max="6887" width="9.85546875" style="9" customWidth="1"/>
    <col min="6888" max="6892" width="9.140625" style="9"/>
    <col min="6893" max="6893" width="10.28515625" style="9" customWidth="1"/>
    <col min="6894" max="7135" width="9.140625" style="9"/>
    <col min="7136" max="7136" width="46.28515625" style="9" customWidth="1"/>
    <col min="7137" max="7137" width="9.140625" style="9"/>
    <col min="7138" max="7138" width="12.7109375" style="9" customWidth="1"/>
    <col min="7139" max="7142" width="9.140625" style="9"/>
    <col min="7143" max="7143" width="9.85546875" style="9" customWidth="1"/>
    <col min="7144" max="7148" width="9.140625" style="9"/>
    <col min="7149" max="7149" width="10.28515625" style="9" customWidth="1"/>
    <col min="7150" max="7391" width="9.140625" style="9"/>
    <col min="7392" max="7392" width="46.28515625" style="9" customWidth="1"/>
    <col min="7393" max="7393" width="9.140625" style="9"/>
    <col min="7394" max="7394" width="12.7109375" style="9" customWidth="1"/>
    <col min="7395" max="7398" width="9.140625" style="9"/>
    <col min="7399" max="7399" width="9.85546875" style="9" customWidth="1"/>
    <col min="7400" max="7404" width="9.140625" style="9"/>
    <col min="7405" max="7405" width="10.28515625" style="9" customWidth="1"/>
    <col min="7406" max="7647" width="9.140625" style="9"/>
    <col min="7648" max="7648" width="46.28515625" style="9" customWidth="1"/>
    <col min="7649" max="7649" width="9.140625" style="9"/>
    <col min="7650" max="7650" width="12.7109375" style="9" customWidth="1"/>
    <col min="7651" max="7654" width="9.140625" style="9"/>
    <col min="7655" max="7655" width="9.85546875" style="9" customWidth="1"/>
    <col min="7656" max="7660" width="9.140625" style="9"/>
    <col min="7661" max="7661" width="10.28515625" style="9" customWidth="1"/>
    <col min="7662" max="7903" width="9.140625" style="9"/>
    <col min="7904" max="7904" width="46.28515625" style="9" customWidth="1"/>
    <col min="7905" max="7905" width="9.140625" style="9"/>
    <col min="7906" max="7906" width="12.7109375" style="9" customWidth="1"/>
    <col min="7907" max="7910" width="9.140625" style="9"/>
    <col min="7911" max="7911" width="9.85546875" style="9" customWidth="1"/>
    <col min="7912" max="7916" width="9.140625" style="9"/>
    <col min="7917" max="7917" width="10.28515625" style="9" customWidth="1"/>
    <col min="7918" max="8159" width="9.140625" style="9"/>
    <col min="8160" max="8160" width="46.28515625" style="9" customWidth="1"/>
    <col min="8161" max="8161" width="9.140625" style="9"/>
    <col min="8162" max="8162" width="12.7109375" style="9" customWidth="1"/>
    <col min="8163" max="8166" width="9.140625" style="9"/>
    <col min="8167" max="8167" width="9.85546875" style="9" customWidth="1"/>
    <col min="8168" max="8172" width="9.140625" style="9"/>
    <col min="8173" max="8173" width="10.28515625" style="9" customWidth="1"/>
    <col min="8174" max="8415" width="9.140625" style="9"/>
    <col min="8416" max="8416" width="46.28515625" style="9" customWidth="1"/>
    <col min="8417" max="8417" width="9.140625" style="9"/>
    <col min="8418" max="8418" width="12.7109375" style="9" customWidth="1"/>
    <col min="8419" max="8422" width="9.140625" style="9"/>
    <col min="8423" max="8423" width="9.85546875" style="9" customWidth="1"/>
    <col min="8424" max="8428" width="9.140625" style="9"/>
    <col min="8429" max="8429" width="10.28515625" style="9" customWidth="1"/>
    <col min="8430" max="8671" width="9.140625" style="9"/>
    <col min="8672" max="8672" width="46.28515625" style="9" customWidth="1"/>
    <col min="8673" max="8673" width="9.140625" style="9"/>
    <col min="8674" max="8674" width="12.7109375" style="9" customWidth="1"/>
    <col min="8675" max="8678" width="9.140625" style="9"/>
    <col min="8679" max="8679" width="9.85546875" style="9" customWidth="1"/>
    <col min="8680" max="8684" width="9.140625" style="9"/>
    <col min="8685" max="8685" width="10.28515625" style="9" customWidth="1"/>
    <col min="8686" max="8927" width="9.140625" style="9"/>
    <col min="8928" max="8928" width="46.28515625" style="9" customWidth="1"/>
    <col min="8929" max="8929" width="9.140625" style="9"/>
    <col min="8930" max="8930" width="12.7109375" style="9" customWidth="1"/>
    <col min="8931" max="8934" width="9.140625" style="9"/>
    <col min="8935" max="8935" width="9.85546875" style="9" customWidth="1"/>
    <col min="8936" max="8940" width="9.140625" style="9"/>
    <col min="8941" max="8941" width="10.28515625" style="9" customWidth="1"/>
    <col min="8942" max="9183" width="9.140625" style="9"/>
    <col min="9184" max="9184" width="46.28515625" style="9" customWidth="1"/>
    <col min="9185" max="9185" width="9.140625" style="9"/>
    <col min="9186" max="9186" width="12.7109375" style="9" customWidth="1"/>
    <col min="9187" max="9190" width="9.140625" style="9"/>
    <col min="9191" max="9191" width="9.85546875" style="9" customWidth="1"/>
    <col min="9192" max="9196" width="9.140625" style="9"/>
    <col min="9197" max="9197" width="10.28515625" style="9" customWidth="1"/>
    <col min="9198" max="9439" width="9.140625" style="9"/>
    <col min="9440" max="9440" width="46.28515625" style="9" customWidth="1"/>
    <col min="9441" max="9441" width="9.140625" style="9"/>
    <col min="9442" max="9442" width="12.7109375" style="9" customWidth="1"/>
    <col min="9443" max="9446" width="9.140625" style="9"/>
    <col min="9447" max="9447" width="9.85546875" style="9" customWidth="1"/>
    <col min="9448" max="9452" width="9.140625" style="9"/>
    <col min="9453" max="9453" width="10.28515625" style="9" customWidth="1"/>
    <col min="9454" max="9695" width="9.140625" style="9"/>
    <col min="9696" max="9696" width="46.28515625" style="9" customWidth="1"/>
    <col min="9697" max="9697" width="9.140625" style="9"/>
    <col min="9698" max="9698" width="12.7109375" style="9" customWidth="1"/>
    <col min="9699" max="9702" width="9.140625" style="9"/>
    <col min="9703" max="9703" width="9.85546875" style="9" customWidth="1"/>
    <col min="9704" max="9708" width="9.140625" style="9"/>
    <col min="9709" max="9709" width="10.28515625" style="9" customWidth="1"/>
    <col min="9710" max="9951" width="9.140625" style="9"/>
    <col min="9952" max="9952" width="46.28515625" style="9" customWidth="1"/>
    <col min="9953" max="9953" width="9.140625" style="9"/>
    <col min="9954" max="9954" width="12.7109375" style="9" customWidth="1"/>
    <col min="9955" max="9958" width="9.140625" style="9"/>
    <col min="9959" max="9959" width="9.85546875" style="9" customWidth="1"/>
    <col min="9960" max="9964" width="9.140625" style="9"/>
    <col min="9965" max="9965" width="10.28515625" style="9" customWidth="1"/>
    <col min="9966" max="10207" width="9.140625" style="9"/>
    <col min="10208" max="10208" width="46.28515625" style="9" customWidth="1"/>
    <col min="10209" max="10209" width="9.140625" style="9"/>
    <col min="10210" max="10210" width="12.7109375" style="9" customWidth="1"/>
    <col min="10211" max="10214" width="9.140625" style="9"/>
    <col min="10215" max="10215" width="9.85546875" style="9" customWidth="1"/>
    <col min="10216" max="10220" width="9.140625" style="9"/>
    <col min="10221" max="10221" width="10.28515625" style="9" customWidth="1"/>
    <col min="10222" max="10463" width="9.140625" style="9"/>
    <col min="10464" max="10464" width="46.28515625" style="9" customWidth="1"/>
    <col min="10465" max="10465" width="9.140625" style="9"/>
    <col min="10466" max="10466" width="12.7109375" style="9" customWidth="1"/>
    <col min="10467" max="10470" width="9.140625" style="9"/>
    <col min="10471" max="10471" width="9.85546875" style="9" customWidth="1"/>
    <col min="10472" max="10476" width="9.140625" style="9"/>
    <col min="10477" max="10477" width="10.28515625" style="9" customWidth="1"/>
    <col min="10478" max="10719" width="9.140625" style="9"/>
    <col min="10720" max="10720" width="46.28515625" style="9" customWidth="1"/>
    <col min="10721" max="10721" width="9.140625" style="9"/>
    <col min="10722" max="10722" width="12.7109375" style="9" customWidth="1"/>
    <col min="10723" max="10726" width="9.140625" style="9"/>
    <col min="10727" max="10727" width="9.85546875" style="9" customWidth="1"/>
    <col min="10728" max="10732" width="9.140625" style="9"/>
    <col min="10733" max="10733" width="10.28515625" style="9" customWidth="1"/>
    <col min="10734" max="10975" width="9.140625" style="9"/>
    <col min="10976" max="10976" width="46.28515625" style="9" customWidth="1"/>
    <col min="10977" max="10977" width="9.140625" style="9"/>
    <col min="10978" max="10978" width="12.7109375" style="9" customWidth="1"/>
    <col min="10979" max="10982" width="9.140625" style="9"/>
    <col min="10983" max="10983" width="9.85546875" style="9" customWidth="1"/>
    <col min="10984" max="10988" width="9.140625" style="9"/>
    <col min="10989" max="10989" width="10.28515625" style="9" customWidth="1"/>
    <col min="10990" max="11231" width="9.140625" style="9"/>
    <col min="11232" max="11232" width="46.28515625" style="9" customWidth="1"/>
    <col min="11233" max="11233" width="9.140625" style="9"/>
    <col min="11234" max="11234" width="12.7109375" style="9" customWidth="1"/>
    <col min="11235" max="11238" width="9.140625" style="9"/>
    <col min="11239" max="11239" width="9.85546875" style="9" customWidth="1"/>
    <col min="11240" max="11244" width="9.140625" style="9"/>
    <col min="11245" max="11245" width="10.28515625" style="9" customWidth="1"/>
    <col min="11246" max="11487" width="9.140625" style="9"/>
    <col min="11488" max="11488" width="46.28515625" style="9" customWidth="1"/>
    <col min="11489" max="11489" width="9.140625" style="9"/>
    <col min="11490" max="11490" width="12.7109375" style="9" customWidth="1"/>
    <col min="11491" max="11494" width="9.140625" style="9"/>
    <col min="11495" max="11495" width="9.85546875" style="9" customWidth="1"/>
    <col min="11496" max="11500" width="9.140625" style="9"/>
    <col min="11501" max="11501" width="10.28515625" style="9" customWidth="1"/>
    <col min="11502" max="11743" width="9.140625" style="9"/>
    <col min="11744" max="11744" width="46.28515625" style="9" customWidth="1"/>
    <col min="11745" max="11745" width="9.140625" style="9"/>
    <col min="11746" max="11746" width="12.7109375" style="9" customWidth="1"/>
    <col min="11747" max="11750" width="9.140625" style="9"/>
    <col min="11751" max="11751" width="9.85546875" style="9" customWidth="1"/>
    <col min="11752" max="11756" width="9.140625" style="9"/>
    <col min="11757" max="11757" width="10.28515625" style="9" customWidth="1"/>
    <col min="11758" max="11999" width="9.140625" style="9"/>
    <col min="12000" max="12000" width="46.28515625" style="9" customWidth="1"/>
    <col min="12001" max="12001" width="9.140625" style="9"/>
    <col min="12002" max="12002" width="12.7109375" style="9" customWidth="1"/>
    <col min="12003" max="12006" width="9.140625" style="9"/>
    <col min="12007" max="12007" width="9.85546875" style="9" customWidth="1"/>
    <col min="12008" max="12012" width="9.140625" style="9"/>
    <col min="12013" max="12013" width="10.28515625" style="9" customWidth="1"/>
    <col min="12014" max="12255" width="9.140625" style="9"/>
    <col min="12256" max="12256" width="46.28515625" style="9" customWidth="1"/>
    <col min="12257" max="12257" width="9.140625" style="9"/>
    <col min="12258" max="12258" width="12.7109375" style="9" customWidth="1"/>
    <col min="12259" max="12262" width="9.140625" style="9"/>
    <col min="12263" max="12263" width="9.85546875" style="9" customWidth="1"/>
    <col min="12264" max="12268" width="9.140625" style="9"/>
    <col min="12269" max="12269" width="10.28515625" style="9" customWidth="1"/>
    <col min="12270" max="12511" width="9.140625" style="9"/>
    <col min="12512" max="12512" width="46.28515625" style="9" customWidth="1"/>
    <col min="12513" max="12513" width="9.140625" style="9"/>
    <col min="12514" max="12514" width="12.7109375" style="9" customWidth="1"/>
    <col min="12515" max="12518" width="9.140625" style="9"/>
    <col min="12519" max="12519" width="9.85546875" style="9" customWidth="1"/>
    <col min="12520" max="12524" width="9.140625" style="9"/>
    <col min="12525" max="12525" width="10.28515625" style="9" customWidth="1"/>
    <col min="12526" max="12767" width="9.140625" style="9"/>
    <col min="12768" max="12768" width="46.28515625" style="9" customWidth="1"/>
    <col min="12769" max="12769" width="9.140625" style="9"/>
    <col min="12770" max="12770" width="12.7109375" style="9" customWidth="1"/>
    <col min="12771" max="12774" width="9.140625" style="9"/>
    <col min="12775" max="12775" width="9.85546875" style="9" customWidth="1"/>
    <col min="12776" max="12780" width="9.140625" style="9"/>
    <col min="12781" max="12781" width="10.28515625" style="9" customWidth="1"/>
    <col min="12782" max="13023" width="9.140625" style="9"/>
    <col min="13024" max="13024" width="46.28515625" style="9" customWidth="1"/>
    <col min="13025" max="13025" width="9.140625" style="9"/>
    <col min="13026" max="13026" width="12.7109375" style="9" customWidth="1"/>
    <col min="13027" max="13030" width="9.140625" style="9"/>
    <col min="13031" max="13031" width="9.85546875" style="9" customWidth="1"/>
    <col min="13032" max="13036" width="9.140625" style="9"/>
    <col min="13037" max="13037" width="10.28515625" style="9" customWidth="1"/>
    <col min="13038" max="13279" width="9.140625" style="9"/>
    <col min="13280" max="13280" width="46.28515625" style="9" customWidth="1"/>
    <col min="13281" max="13281" width="9.140625" style="9"/>
    <col min="13282" max="13282" width="12.7109375" style="9" customWidth="1"/>
    <col min="13283" max="13286" width="9.140625" style="9"/>
    <col min="13287" max="13287" width="9.85546875" style="9" customWidth="1"/>
    <col min="13288" max="13292" width="9.140625" style="9"/>
    <col min="13293" max="13293" width="10.28515625" style="9" customWidth="1"/>
    <col min="13294" max="13535" width="9.140625" style="9"/>
    <col min="13536" max="13536" width="46.28515625" style="9" customWidth="1"/>
    <col min="13537" max="13537" width="9.140625" style="9"/>
    <col min="13538" max="13538" width="12.7109375" style="9" customWidth="1"/>
    <col min="13539" max="13542" width="9.140625" style="9"/>
    <col min="13543" max="13543" width="9.85546875" style="9" customWidth="1"/>
    <col min="13544" max="13548" width="9.140625" style="9"/>
    <col min="13549" max="13549" width="10.28515625" style="9" customWidth="1"/>
    <col min="13550" max="13791" width="9.140625" style="9"/>
    <col min="13792" max="13792" width="46.28515625" style="9" customWidth="1"/>
    <col min="13793" max="13793" width="9.140625" style="9"/>
    <col min="13794" max="13794" width="12.7109375" style="9" customWidth="1"/>
    <col min="13795" max="13798" width="9.140625" style="9"/>
    <col min="13799" max="13799" width="9.85546875" style="9" customWidth="1"/>
    <col min="13800" max="13804" width="9.140625" style="9"/>
    <col min="13805" max="13805" width="10.28515625" style="9" customWidth="1"/>
    <col min="13806" max="14047" width="9.140625" style="9"/>
    <col min="14048" max="14048" width="46.28515625" style="9" customWidth="1"/>
    <col min="14049" max="14049" width="9.140625" style="9"/>
    <col min="14050" max="14050" width="12.7109375" style="9" customWidth="1"/>
    <col min="14051" max="14054" width="9.140625" style="9"/>
    <col min="14055" max="14055" width="9.85546875" style="9" customWidth="1"/>
    <col min="14056" max="14060" width="9.140625" style="9"/>
    <col min="14061" max="14061" width="10.28515625" style="9" customWidth="1"/>
    <col min="14062" max="14303" width="9.140625" style="9"/>
    <col min="14304" max="14304" width="46.28515625" style="9" customWidth="1"/>
    <col min="14305" max="14305" width="9.140625" style="9"/>
    <col min="14306" max="14306" width="12.7109375" style="9" customWidth="1"/>
    <col min="14307" max="14310" width="9.140625" style="9"/>
    <col min="14311" max="14311" width="9.85546875" style="9" customWidth="1"/>
    <col min="14312" max="14316" width="9.140625" style="9"/>
    <col min="14317" max="14317" width="10.28515625" style="9" customWidth="1"/>
    <col min="14318" max="14559" width="9.140625" style="9"/>
    <col min="14560" max="14560" width="46.28515625" style="9" customWidth="1"/>
    <col min="14561" max="14561" width="9.140625" style="9"/>
    <col min="14562" max="14562" width="12.7109375" style="9" customWidth="1"/>
    <col min="14563" max="14566" width="9.140625" style="9"/>
    <col min="14567" max="14567" width="9.85546875" style="9" customWidth="1"/>
    <col min="14568" max="14572" width="9.140625" style="9"/>
    <col min="14573" max="14573" width="10.28515625" style="9" customWidth="1"/>
    <col min="14574" max="14815" width="9.140625" style="9"/>
    <col min="14816" max="14816" width="46.28515625" style="9" customWidth="1"/>
    <col min="14817" max="14817" width="9.140625" style="9"/>
    <col min="14818" max="14818" width="12.7109375" style="9" customWidth="1"/>
    <col min="14819" max="14822" width="9.140625" style="9"/>
    <col min="14823" max="14823" width="9.85546875" style="9" customWidth="1"/>
    <col min="14824" max="14828" width="9.140625" style="9"/>
    <col min="14829" max="14829" width="10.28515625" style="9" customWidth="1"/>
    <col min="14830" max="15071" width="9.140625" style="9"/>
    <col min="15072" max="15072" width="46.28515625" style="9" customWidth="1"/>
    <col min="15073" max="15073" width="9.140625" style="9"/>
    <col min="15074" max="15074" width="12.7109375" style="9" customWidth="1"/>
    <col min="15075" max="15078" width="9.140625" style="9"/>
    <col min="15079" max="15079" width="9.85546875" style="9" customWidth="1"/>
    <col min="15080" max="15084" width="9.140625" style="9"/>
    <col min="15085" max="15085" width="10.28515625" style="9" customWidth="1"/>
    <col min="15086" max="15327" width="9.140625" style="9"/>
    <col min="15328" max="15328" width="46.28515625" style="9" customWidth="1"/>
    <col min="15329" max="15329" width="9.140625" style="9"/>
    <col min="15330" max="15330" width="12.7109375" style="9" customWidth="1"/>
    <col min="15331" max="15334" width="9.140625" style="9"/>
    <col min="15335" max="15335" width="9.85546875" style="9" customWidth="1"/>
    <col min="15336" max="15340" width="9.140625" style="9"/>
    <col min="15341" max="15341" width="10.28515625" style="9" customWidth="1"/>
    <col min="15342" max="15583" width="9.140625" style="9"/>
    <col min="15584" max="15584" width="46.28515625" style="9" customWidth="1"/>
    <col min="15585" max="15585" width="9.140625" style="9"/>
    <col min="15586" max="15586" width="12.7109375" style="9" customWidth="1"/>
    <col min="15587" max="15590" width="9.140625" style="9"/>
    <col min="15591" max="15591" width="9.85546875" style="9" customWidth="1"/>
    <col min="15592" max="15596" width="9.140625" style="9"/>
    <col min="15597" max="15597" width="10.28515625" style="9" customWidth="1"/>
    <col min="15598" max="15839" width="9.140625" style="9"/>
    <col min="15840" max="15840" width="46.28515625" style="9" customWidth="1"/>
    <col min="15841" max="15841" width="9.140625" style="9"/>
    <col min="15842" max="15842" width="12.7109375" style="9" customWidth="1"/>
    <col min="15843" max="15846" width="9.140625" style="9"/>
    <col min="15847" max="15847" width="9.85546875" style="9" customWidth="1"/>
    <col min="15848" max="15852" width="9.140625" style="9"/>
    <col min="15853" max="15853" width="10.28515625" style="9" customWidth="1"/>
    <col min="15854" max="16095" width="9.140625" style="9"/>
    <col min="16096" max="16096" width="46.28515625" style="9" customWidth="1"/>
    <col min="16097" max="16097" width="9.140625" style="9"/>
    <col min="16098" max="16098" width="12.7109375" style="9" customWidth="1"/>
    <col min="16099" max="16102" width="9.140625" style="9"/>
    <col min="16103" max="16103" width="9.85546875" style="9" customWidth="1"/>
    <col min="16104" max="16108" width="9.140625" style="9"/>
    <col min="16109" max="16109" width="10.28515625" style="9" customWidth="1"/>
    <col min="16110" max="16384" width="9.140625" style="9"/>
  </cols>
  <sheetData>
    <row r="1" spans="1:5" s="2" customFormat="1" ht="22.5" x14ac:dyDescent="0.4">
      <c r="A1" s="49" t="s">
        <v>49</v>
      </c>
      <c r="B1" s="1"/>
      <c r="C1" s="54"/>
      <c r="D1" s="54"/>
      <c r="E1" s="54"/>
    </row>
    <row r="2" spans="1:5" s="2" customFormat="1" ht="21" x14ac:dyDescent="0.4">
      <c r="A2" s="50"/>
      <c r="B2" s="3"/>
      <c r="C2" s="55"/>
      <c r="D2" s="55"/>
      <c r="E2" s="55"/>
    </row>
    <row r="3" spans="1:5" s="2" customFormat="1" ht="21" x14ac:dyDescent="0.4">
      <c r="A3" s="51" t="s">
        <v>1</v>
      </c>
      <c r="B3" s="3"/>
      <c r="C3" s="55"/>
      <c r="D3" s="55"/>
      <c r="E3" s="55"/>
    </row>
    <row r="4" spans="1:5" s="4" customFormat="1" ht="18" x14ac:dyDescent="0.35">
      <c r="A4" s="52" t="s">
        <v>0</v>
      </c>
      <c r="B4" s="3"/>
      <c r="C4" s="63" t="s">
        <v>54</v>
      </c>
      <c r="D4" s="63"/>
      <c r="E4" s="63"/>
    </row>
    <row r="5" spans="1:5" s="4" customFormat="1" ht="18" x14ac:dyDescent="0.35">
      <c r="A5" s="53" t="s">
        <v>50</v>
      </c>
      <c r="B5" s="5"/>
      <c r="C5" s="55" t="s">
        <v>51</v>
      </c>
      <c r="D5" s="55" t="s">
        <v>52</v>
      </c>
      <c r="E5" s="55" t="s">
        <v>53</v>
      </c>
    </row>
    <row r="6" spans="1:5" x14ac:dyDescent="0.3">
      <c r="A6" s="6" t="s">
        <v>55</v>
      </c>
      <c r="B6" s="7"/>
      <c r="C6" s="8">
        <v>11303</v>
      </c>
      <c r="D6" s="8">
        <v>10700</v>
      </c>
      <c r="E6" s="8">
        <v>22718</v>
      </c>
    </row>
    <row r="7" spans="1:5" x14ac:dyDescent="0.3">
      <c r="A7" s="6" t="s">
        <v>56</v>
      </c>
      <c r="B7" s="7"/>
      <c r="C7" s="8">
        <v>580</v>
      </c>
      <c r="D7" s="8">
        <v>459</v>
      </c>
      <c r="E7" s="8">
        <v>1192</v>
      </c>
    </row>
    <row r="8" spans="1:5" x14ac:dyDescent="0.3">
      <c r="A8" s="6" t="s">
        <v>57</v>
      </c>
      <c r="B8" s="7"/>
      <c r="C8" s="8">
        <v>1265</v>
      </c>
      <c r="D8" s="8">
        <v>1164</v>
      </c>
      <c r="E8" s="8">
        <v>2649</v>
      </c>
    </row>
    <row r="9" spans="1:5" x14ac:dyDescent="0.3">
      <c r="A9" s="6" t="s">
        <v>58</v>
      </c>
      <c r="B9" s="7"/>
      <c r="C9" s="8">
        <v>657</v>
      </c>
      <c r="D9" s="8">
        <v>685</v>
      </c>
      <c r="E9" s="8">
        <v>1364</v>
      </c>
    </row>
    <row r="10" spans="1:5" x14ac:dyDescent="0.3">
      <c r="A10" s="6" t="s">
        <v>59</v>
      </c>
      <c r="B10" s="7"/>
      <c r="C10" s="8">
        <v>711</v>
      </c>
      <c r="D10" s="8">
        <v>660</v>
      </c>
      <c r="E10" s="8">
        <v>1171</v>
      </c>
    </row>
    <row r="11" spans="1:5" x14ac:dyDescent="0.3">
      <c r="A11" s="6" t="s">
        <v>60</v>
      </c>
      <c r="B11" s="7"/>
      <c r="C11" s="8">
        <v>2767</v>
      </c>
      <c r="D11" s="8">
        <v>2333</v>
      </c>
      <c r="E11" s="8">
        <v>4704</v>
      </c>
    </row>
    <row r="12" spans="1:5" x14ac:dyDescent="0.3">
      <c r="A12" s="6" t="s">
        <v>61</v>
      </c>
      <c r="B12" s="7"/>
      <c r="C12" s="8">
        <v>1254</v>
      </c>
      <c r="D12" s="8">
        <v>1613</v>
      </c>
      <c r="E12" s="8">
        <v>2750</v>
      </c>
    </row>
    <row r="13" spans="1:5" x14ac:dyDescent="0.3">
      <c r="A13" s="6" t="s">
        <v>62</v>
      </c>
      <c r="B13" s="7"/>
      <c r="C13" s="8">
        <v>1551</v>
      </c>
      <c r="D13" s="8">
        <v>1890</v>
      </c>
      <c r="E13" s="8">
        <v>3720</v>
      </c>
    </row>
    <row r="14" spans="1:5" x14ac:dyDescent="0.3">
      <c r="A14" s="6" t="s">
        <v>63</v>
      </c>
      <c r="B14" s="7"/>
      <c r="C14" s="8">
        <v>1315</v>
      </c>
      <c r="D14" s="8">
        <v>1257</v>
      </c>
      <c r="E14" s="8">
        <v>3021</v>
      </c>
    </row>
    <row r="15" spans="1:5" x14ac:dyDescent="0.3">
      <c r="A15" s="6" t="s">
        <v>64</v>
      </c>
      <c r="B15" s="7"/>
      <c r="C15" s="8">
        <v>809</v>
      </c>
      <c r="D15" s="8">
        <v>519</v>
      </c>
      <c r="E15" s="8">
        <v>1587</v>
      </c>
    </row>
    <row r="16" spans="1:5" x14ac:dyDescent="0.3">
      <c r="A16" s="6" t="s">
        <v>65</v>
      </c>
      <c r="B16" s="7"/>
      <c r="C16" s="8">
        <v>394</v>
      </c>
      <c r="D16" s="8">
        <v>120</v>
      </c>
      <c r="E16" s="8">
        <v>560</v>
      </c>
    </row>
    <row r="17" spans="1:5" ht="18" x14ac:dyDescent="0.35">
      <c r="A17" s="56" t="s">
        <v>2</v>
      </c>
      <c r="B17" s="11"/>
      <c r="C17" s="58"/>
      <c r="D17" s="58"/>
      <c r="E17" s="58"/>
    </row>
    <row r="18" spans="1:5" x14ac:dyDescent="0.3">
      <c r="A18" s="6" t="s">
        <v>56</v>
      </c>
      <c r="B18" s="11"/>
      <c r="C18" s="13">
        <f>((C7/C$6)*100)</f>
        <v>5.1313810492789527</v>
      </c>
      <c r="D18" s="13">
        <f>((D7/D$6)*100)</f>
        <v>4.2897196261682247</v>
      </c>
      <c r="E18" s="13">
        <f>((E7/E$6)*100)</f>
        <v>5.2469407518267452</v>
      </c>
    </row>
    <row r="19" spans="1:5" x14ac:dyDescent="0.3">
      <c r="A19" s="6" t="s">
        <v>57</v>
      </c>
      <c r="B19" s="11"/>
      <c r="C19" s="13">
        <f t="shared" ref="C19:E19" si="0">((C8/C$6)*100)</f>
        <v>11.191719012651509</v>
      </c>
      <c r="D19" s="13">
        <f t="shared" si="0"/>
        <v>10.878504672897197</v>
      </c>
      <c r="E19" s="13">
        <f t="shared" si="0"/>
        <v>11.660357425829739</v>
      </c>
    </row>
    <row r="20" spans="1:5" x14ac:dyDescent="0.3">
      <c r="A20" s="6" t="s">
        <v>58</v>
      </c>
      <c r="B20" s="11"/>
      <c r="C20" s="13">
        <f t="shared" ref="C20:E20" si="1">((C9/C$6)*100)</f>
        <v>5.8126161196142618</v>
      </c>
      <c r="D20" s="13">
        <f t="shared" si="1"/>
        <v>6.4018691588785055</v>
      </c>
      <c r="E20" s="13">
        <f t="shared" si="1"/>
        <v>6.0040496522581215</v>
      </c>
    </row>
    <row r="21" spans="1:5" x14ac:dyDescent="0.3">
      <c r="A21" s="6" t="s">
        <v>59</v>
      </c>
      <c r="B21" s="11"/>
      <c r="C21" s="13">
        <f t="shared" ref="C21:E21" si="2">((C10/C$6)*100)</f>
        <v>6.2903653897195433</v>
      </c>
      <c r="D21" s="13">
        <f t="shared" si="2"/>
        <v>6.1682242990654199</v>
      </c>
      <c r="E21" s="13">
        <f t="shared" si="2"/>
        <v>5.1545030372391931</v>
      </c>
    </row>
    <row r="22" spans="1:5" x14ac:dyDescent="0.3">
      <c r="A22" s="6" t="s">
        <v>60</v>
      </c>
      <c r="B22" s="11"/>
      <c r="C22" s="13">
        <f t="shared" ref="C22:E22" si="3">((C11/C$6)*100)</f>
        <v>24.480226488542865</v>
      </c>
      <c r="D22" s="13">
        <f t="shared" si="3"/>
        <v>21.803738317757009</v>
      </c>
      <c r="E22" s="13">
        <f t="shared" si="3"/>
        <v>20.706048067611587</v>
      </c>
    </row>
    <row r="23" spans="1:5" x14ac:dyDescent="0.3">
      <c r="A23" s="6" t="s">
        <v>61</v>
      </c>
      <c r="B23" s="11"/>
      <c r="C23" s="13">
        <f t="shared" ref="C23:E23" si="4">((C12/C$6)*100)</f>
        <v>11.09439971688932</v>
      </c>
      <c r="D23" s="13">
        <f t="shared" si="4"/>
        <v>15.074766355140188</v>
      </c>
      <c r="E23" s="13">
        <f t="shared" si="4"/>
        <v>12.104938815036535</v>
      </c>
    </row>
    <row r="24" spans="1:5" x14ac:dyDescent="0.3">
      <c r="A24" s="6" t="s">
        <v>62</v>
      </c>
      <c r="B24" s="11"/>
      <c r="C24" s="13">
        <f t="shared" ref="C24:E24" si="5">((C13/C$6)*100)</f>
        <v>13.72202070246837</v>
      </c>
      <c r="D24" s="13">
        <f t="shared" si="5"/>
        <v>17.66355140186916</v>
      </c>
      <c r="E24" s="13">
        <f t="shared" si="5"/>
        <v>16.374680869794879</v>
      </c>
    </row>
    <row r="25" spans="1:5" x14ac:dyDescent="0.3">
      <c r="A25" s="6" t="s">
        <v>63</v>
      </c>
      <c r="B25" s="11"/>
      <c r="C25" s="13">
        <f t="shared" ref="C25:E25" si="6">((C14/C$6)*100)</f>
        <v>11.634079447934177</v>
      </c>
      <c r="D25" s="13">
        <f t="shared" si="6"/>
        <v>11.747663551401869</v>
      </c>
      <c r="E25" s="13">
        <f t="shared" si="6"/>
        <v>13.297825512809226</v>
      </c>
    </row>
    <row r="26" spans="1:5" x14ac:dyDescent="0.3">
      <c r="A26" s="6" t="s">
        <v>64</v>
      </c>
      <c r="B26" s="11"/>
      <c r="C26" s="13">
        <f t="shared" ref="C26:E26" si="7">((C15/C$6)*100)</f>
        <v>7.1573918428735723</v>
      </c>
      <c r="D26" s="13">
        <f t="shared" si="7"/>
        <v>4.8504672897196262</v>
      </c>
      <c r="E26" s="13">
        <f t="shared" si="7"/>
        <v>6.9856501452592656</v>
      </c>
    </row>
    <row r="27" spans="1:5" x14ac:dyDescent="0.3">
      <c r="A27" s="6" t="s">
        <v>65</v>
      </c>
      <c r="B27" s="11"/>
      <c r="C27" s="13">
        <f t="shared" ref="C27:E27" si="8">((C16/C$6)*100)</f>
        <v>3.4858002300274262</v>
      </c>
      <c r="D27" s="13">
        <f t="shared" si="8"/>
        <v>1.1214953271028036</v>
      </c>
      <c r="E27" s="13">
        <f t="shared" si="8"/>
        <v>2.4650057223347126</v>
      </c>
    </row>
    <row r="28" spans="1:5" ht="18" x14ac:dyDescent="0.35">
      <c r="A28" s="57" t="s">
        <v>3</v>
      </c>
      <c r="C28" s="58"/>
      <c r="D28" s="58"/>
      <c r="E28" s="58"/>
    </row>
    <row r="29" spans="1:5" x14ac:dyDescent="0.3">
      <c r="A29" s="6" t="s">
        <v>66</v>
      </c>
      <c r="B29" s="11"/>
      <c r="C29" s="65">
        <v>5340</v>
      </c>
      <c r="D29" s="16">
        <v>5535</v>
      </c>
      <c r="E29" s="16">
        <v>11515</v>
      </c>
    </row>
    <row r="30" spans="1:5" x14ac:dyDescent="0.3">
      <c r="A30" s="6" t="s">
        <v>56</v>
      </c>
      <c r="B30" s="11"/>
      <c r="C30" s="65">
        <v>270</v>
      </c>
      <c r="D30" s="16">
        <v>230</v>
      </c>
      <c r="E30" s="16">
        <v>586</v>
      </c>
    </row>
    <row r="31" spans="1:5" x14ac:dyDescent="0.3">
      <c r="A31" s="6" t="s">
        <v>57</v>
      </c>
      <c r="B31" s="11"/>
      <c r="C31" s="65">
        <v>635</v>
      </c>
      <c r="D31" s="16">
        <v>600</v>
      </c>
      <c r="E31" s="16">
        <v>1350</v>
      </c>
    </row>
    <row r="32" spans="1:5" x14ac:dyDescent="0.3">
      <c r="A32" s="6" t="s">
        <v>58</v>
      </c>
      <c r="B32" s="11"/>
      <c r="C32" s="65">
        <v>324</v>
      </c>
      <c r="D32" s="16">
        <v>359</v>
      </c>
      <c r="E32" s="16">
        <v>694</v>
      </c>
    </row>
    <row r="33" spans="1:5" x14ac:dyDescent="0.3">
      <c r="A33" s="6" t="s">
        <v>59</v>
      </c>
      <c r="B33" s="11"/>
      <c r="C33" s="65">
        <v>357</v>
      </c>
      <c r="D33" s="16">
        <v>344</v>
      </c>
      <c r="E33" s="16">
        <v>624</v>
      </c>
    </row>
    <row r="34" spans="1:5" x14ac:dyDescent="0.3">
      <c r="A34" s="6" t="s">
        <v>60</v>
      </c>
      <c r="B34" s="11"/>
      <c r="C34" s="65">
        <v>1354</v>
      </c>
      <c r="D34" s="16">
        <v>1187</v>
      </c>
      <c r="E34" s="16">
        <v>2430</v>
      </c>
    </row>
    <row r="35" spans="1:5" x14ac:dyDescent="0.3">
      <c r="A35" s="6" t="s">
        <v>61</v>
      </c>
      <c r="B35" s="11"/>
      <c r="C35" s="65">
        <v>563</v>
      </c>
      <c r="D35" s="16">
        <v>843</v>
      </c>
      <c r="E35" s="16">
        <v>1391</v>
      </c>
    </row>
    <row r="36" spans="1:5" x14ac:dyDescent="0.3">
      <c r="A36" s="6" t="s">
        <v>62</v>
      </c>
      <c r="B36" s="11"/>
      <c r="C36" s="65">
        <v>733</v>
      </c>
      <c r="D36" s="16">
        <v>990</v>
      </c>
      <c r="E36" s="16">
        <v>1895</v>
      </c>
    </row>
    <row r="37" spans="1:5" x14ac:dyDescent="0.3">
      <c r="A37" s="6" t="s">
        <v>63</v>
      </c>
      <c r="B37" s="11"/>
      <c r="C37" s="65">
        <v>612</v>
      </c>
      <c r="D37" s="16">
        <v>652</v>
      </c>
      <c r="E37" s="16">
        <v>1511</v>
      </c>
    </row>
    <row r="38" spans="1:5" x14ac:dyDescent="0.3">
      <c r="A38" s="6" t="s">
        <v>64</v>
      </c>
      <c r="B38" s="11"/>
      <c r="C38" s="65">
        <v>355</v>
      </c>
      <c r="D38" s="16">
        <v>277</v>
      </c>
      <c r="E38" s="16">
        <v>799</v>
      </c>
    </row>
    <row r="39" spans="1:5" x14ac:dyDescent="0.3">
      <c r="A39" s="6" t="s">
        <v>65</v>
      </c>
      <c r="B39" s="11"/>
      <c r="C39" s="16">
        <v>137</v>
      </c>
      <c r="D39" s="16">
        <v>53</v>
      </c>
      <c r="E39" s="16">
        <v>235</v>
      </c>
    </row>
    <row r="40" spans="1:5" ht="18" x14ac:dyDescent="0.35">
      <c r="A40" s="56" t="s">
        <v>4</v>
      </c>
      <c r="B40" s="11"/>
      <c r="C40" s="58"/>
      <c r="D40" s="58"/>
      <c r="E40" s="58"/>
    </row>
    <row r="41" spans="1:5" x14ac:dyDescent="0.3">
      <c r="A41" s="6" t="s">
        <v>56</v>
      </c>
      <c r="B41" s="11"/>
      <c r="C41" s="14">
        <f>((C30/C$29)*100)</f>
        <v>5.0561797752808983</v>
      </c>
      <c r="D41" s="14">
        <f t="shared" ref="D41:E41" si="9">((D30/D$29)*100)</f>
        <v>4.1553748870822043</v>
      </c>
      <c r="E41" s="14">
        <f t="shared" si="9"/>
        <v>5.0890143291359093</v>
      </c>
    </row>
    <row r="42" spans="1:5" x14ac:dyDescent="0.3">
      <c r="A42" s="6" t="s">
        <v>57</v>
      </c>
      <c r="B42" s="11"/>
      <c r="C42" s="14">
        <f t="shared" ref="C42:E42" si="10">((C31/C$29)*100)</f>
        <v>11.891385767790261</v>
      </c>
      <c r="D42" s="14">
        <f t="shared" si="10"/>
        <v>10.840108401084011</v>
      </c>
      <c r="E42" s="14">
        <f t="shared" si="10"/>
        <v>11.723838471558837</v>
      </c>
    </row>
    <row r="43" spans="1:5" x14ac:dyDescent="0.3">
      <c r="A43" s="6" t="s">
        <v>58</v>
      </c>
      <c r="B43" s="11"/>
      <c r="C43" s="14">
        <f t="shared" ref="C43:E43" si="11">((C32/C$29)*100)</f>
        <v>6.0674157303370784</v>
      </c>
      <c r="D43" s="14">
        <f t="shared" si="11"/>
        <v>6.4859981933152664</v>
      </c>
      <c r="E43" s="14">
        <f t="shared" si="11"/>
        <v>6.0269214068606161</v>
      </c>
    </row>
    <row r="44" spans="1:5" x14ac:dyDescent="0.3">
      <c r="A44" s="6" t="s">
        <v>59</v>
      </c>
      <c r="B44" s="11"/>
      <c r="C44" s="14">
        <f t="shared" ref="C44:E44" si="12">((C33/C$29)*100)</f>
        <v>6.6853932584269664</v>
      </c>
      <c r="D44" s="14">
        <f t="shared" si="12"/>
        <v>6.214995483288166</v>
      </c>
      <c r="E44" s="14">
        <f t="shared" si="12"/>
        <v>5.4190186712983062</v>
      </c>
    </row>
    <row r="45" spans="1:5" x14ac:dyDescent="0.3">
      <c r="A45" s="6" t="s">
        <v>60</v>
      </c>
      <c r="B45" s="11"/>
      <c r="C45" s="14">
        <f t="shared" ref="C45:E45" si="13">((C34/C$29)*100)</f>
        <v>25.355805243445694</v>
      </c>
      <c r="D45" s="14">
        <f t="shared" si="13"/>
        <v>21.445347786811201</v>
      </c>
      <c r="E45" s="14">
        <f t="shared" si="13"/>
        <v>21.102909248805908</v>
      </c>
    </row>
    <row r="46" spans="1:5" x14ac:dyDescent="0.3">
      <c r="A46" s="6" t="s">
        <v>61</v>
      </c>
      <c r="B46" s="11"/>
      <c r="C46" s="14">
        <f t="shared" ref="C46:E46" si="14">((C35/C$29)*100)</f>
        <v>10.54307116104869</v>
      </c>
      <c r="D46" s="14">
        <f t="shared" si="14"/>
        <v>15.230352303523034</v>
      </c>
      <c r="E46" s="14">
        <f t="shared" si="14"/>
        <v>12.079895788102474</v>
      </c>
    </row>
    <row r="47" spans="1:5" x14ac:dyDescent="0.3">
      <c r="A47" s="6" t="s">
        <v>62</v>
      </c>
      <c r="B47" s="11"/>
      <c r="C47" s="14">
        <f t="shared" ref="C47:E47" si="15">((C36/C$29)*100)</f>
        <v>13.726591760299625</v>
      </c>
      <c r="D47" s="14">
        <f t="shared" si="15"/>
        <v>17.886178861788618</v>
      </c>
      <c r="E47" s="14">
        <f t="shared" si="15"/>
        <v>16.456795484151108</v>
      </c>
    </row>
    <row r="48" spans="1:5" x14ac:dyDescent="0.3">
      <c r="A48" s="6" t="s">
        <v>63</v>
      </c>
      <c r="B48" s="11"/>
      <c r="C48" s="14">
        <f t="shared" ref="C48:E48" si="16">((C37/C$29)*100)</f>
        <v>11.460674157303369</v>
      </c>
      <c r="D48" s="14">
        <f t="shared" si="16"/>
        <v>11.779584462511291</v>
      </c>
      <c r="E48" s="14">
        <f t="shared" si="16"/>
        <v>13.12201476335215</v>
      </c>
    </row>
    <row r="49" spans="1:5" x14ac:dyDescent="0.3">
      <c r="A49" s="6" t="s">
        <v>64</v>
      </c>
      <c r="B49" s="11"/>
      <c r="C49" s="14">
        <f t="shared" ref="C49:E49" si="17">((C38/C$29)*100)</f>
        <v>6.6479400749063666</v>
      </c>
      <c r="D49" s="14">
        <f t="shared" si="17"/>
        <v>5.0045167118337845</v>
      </c>
      <c r="E49" s="14">
        <f t="shared" si="17"/>
        <v>6.9387755102040813</v>
      </c>
    </row>
    <row r="50" spans="1:5" x14ac:dyDescent="0.3">
      <c r="A50" s="6" t="s">
        <v>65</v>
      </c>
      <c r="B50" s="11"/>
      <c r="C50" s="14">
        <f t="shared" ref="C50:E50" si="18">((C39/C$29)*100)</f>
        <v>2.5655430711610485</v>
      </c>
      <c r="D50" s="14">
        <f t="shared" si="18"/>
        <v>0.95754290876242099</v>
      </c>
      <c r="E50" s="14">
        <f t="shared" si="18"/>
        <v>2.0408163265306123</v>
      </c>
    </row>
    <row r="51" spans="1:5" ht="18" x14ac:dyDescent="0.35">
      <c r="A51" s="57" t="s">
        <v>5</v>
      </c>
      <c r="C51" s="58"/>
      <c r="D51" s="58"/>
      <c r="E51" s="58"/>
    </row>
    <row r="52" spans="1:5" x14ac:dyDescent="0.3">
      <c r="A52" s="6" t="s">
        <v>67</v>
      </c>
      <c r="B52" s="11"/>
      <c r="C52" s="16">
        <v>5963</v>
      </c>
      <c r="D52" s="16">
        <v>5165</v>
      </c>
      <c r="E52" s="16">
        <v>11203</v>
      </c>
    </row>
    <row r="53" spans="1:5" x14ac:dyDescent="0.3">
      <c r="A53" s="6" t="s">
        <v>56</v>
      </c>
      <c r="B53" s="11"/>
      <c r="C53" s="16">
        <v>310</v>
      </c>
      <c r="D53" s="16">
        <v>229</v>
      </c>
      <c r="E53" s="16">
        <v>606</v>
      </c>
    </row>
    <row r="54" spans="1:5" x14ac:dyDescent="0.3">
      <c r="A54" s="6" t="s">
        <v>57</v>
      </c>
      <c r="B54" s="11"/>
      <c r="C54" s="16">
        <v>630</v>
      </c>
      <c r="D54" s="16">
        <v>564</v>
      </c>
      <c r="E54" s="16">
        <v>1299</v>
      </c>
    </row>
    <row r="55" spans="1:5" x14ac:dyDescent="0.3">
      <c r="A55" s="6" t="s">
        <v>58</v>
      </c>
      <c r="B55" s="11"/>
      <c r="C55" s="16">
        <v>333</v>
      </c>
      <c r="D55" s="16">
        <v>326</v>
      </c>
      <c r="E55" s="16">
        <v>670</v>
      </c>
    </row>
    <row r="56" spans="1:5" x14ac:dyDescent="0.3">
      <c r="A56" s="6" t="s">
        <v>59</v>
      </c>
      <c r="B56" s="11"/>
      <c r="C56" s="16">
        <v>354</v>
      </c>
      <c r="D56" s="16">
        <v>316</v>
      </c>
      <c r="E56" s="16">
        <v>547</v>
      </c>
    </row>
    <row r="57" spans="1:5" x14ac:dyDescent="0.3">
      <c r="A57" s="6" t="s">
        <v>60</v>
      </c>
      <c r="B57" s="11"/>
      <c r="C57" s="16">
        <v>1413</v>
      </c>
      <c r="D57" s="16">
        <v>1146</v>
      </c>
      <c r="E57" s="16">
        <v>2274</v>
      </c>
    </row>
    <row r="58" spans="1:5" x14ac:dyDescent="0.3">
      <c r="A58" s="6" t="s">
        <v>61</v>
      </c>
      <c r="B58" s="11"/>
      <c r="C58" s="16">
        <v>691</v>
      </c>
      <c r="D58" s="16">
        <v>770</v>
      </c>
      <c r="E58" s="16">
        <v>1359</v>
      </c>
    </row>
    <row r="59" spans="1:5" x14ac:dyDescent="0.3">
      <c r="A59" s="6" t="s">
        <v>62</v>
      </c>
      <c r="B59" s="11"/>
      <c r="C59" s="16">
        <v>818</v>
      </c>
      <c r="D59" s="16">
        <v>900</v>
      </c>
      <c r="E59" s="16">
        <v>1825</v>
      </c>
    </row>
    <row r="60" spans="1:5" x14ac:dyDescent="0.3">
      <c r="A60" s="6" t="s">
        <v>63</v>
      </c>
      <c r="B60" s="11"/>
      <c r="C60" s="16">
        <v>703</v>
      </c>
      <c r="D60" s="16">
        <v>605</v>
      </c>
      <c r="E60" s="16">
        <v>1510</v>
      </c>
    </row>
    <row r="61" spans="1:5" x14ac:dyDescent="0.3">
      <c r="A61" s="6" t="s">
        <v>64</v>
      </c>
      <c r="B61" s="11"/>
      <c r="C61" s="16">
        <v>454</v>
      </c>
      <c r="D61" s="16">
        <v>242</v>
      </c>
      <c r="E61" s="16">
        <v>788</v>
      </c>
    </row>
    <row r="62" spans="1:5" x14ac:dyDescent="0.3">
      <c r="A62" s="6" t="s">
        <v>65</v>
      </c>
      <c r="B62" s="11"/>
      <c r="C62" s="12">
        <v>257</v>
      </c>
      <c r="D62" s="12">
        <v>67</v>
      </c>
      <c r="E62" s="12">
        <v>325</v>
      </c>
    </row>
    <row r="63" spans="1:5" ht="18" x14ac:dyDescent="0.35">
      <c r="A63" s="56" t="s">
        <v>6</v>
      </c>
      <c r="B63" s="11"/>
      <c r="C63" s="58"/>
      <c r="D63" s="58"/>
      <c r="E63" s="58"/>
    </row>
    <row r="64" spans="1:5" x14ac:dyDescent="0.3">
      <c r="A64" s="6" t="s">
        <v>56</v>
      </c>
      <c r="B64" s="11"/>
      <c r="C64" s="14">
        <f>((C53/C$52)*100)</f>
        <v>5.1987254737548216</v>
      </c>
      <c r="D64" s="14">
        <f t="shared" ref="D64:E64" si="19">((D53/D$52)*100)</f>
        <v>4.4336882865440463</v>
      </c>
      <c r="E64" s="14">
        <f t="shared" si="19"/>
        <v>5.4092653753458899</v>
      </c>
    </row>
    <row r="65" spans="1:5" x14ac:dyDescent="0.3">
      <c r="A65" s="6" t="s">
        <v>57</v>
      </c>
      <c r="B65" s="11"/>
      <c r="C65" s="14">
        <f t="shared" ref="C65:E65" si="20">((C54/C$52)*100)</f>
        <v>10.56515176924367</v>
      </c>
      <c r="D65" s="14">
        <f t="shared" si="20"/>
        <v>10.919651500484028</v>
      </c>
      <c r="E65" s="14">
        <f t="shared" si="20"/>
        <v>11.595108453092921</v>
      </c>
    </row>
    <row r="66" spans="1:5" x14ac:dyDescent="0.3">
      <c r="A66" s="6" t="s">
        <v>58</v>
      </c>
      <c r="B66" s="11"/>
      <c r="C66" s="14">
        <f t="shared" ref="C66:E66" si="21">((C55/C$52)*100)</f>
        <v>5.5844373637430822</v>
      </c>
      <c r="D66" s="14">
        <f t="shared" si="21"/>
        <v>6.3117134559535337</v>
      </c>
      <c r="E66" s="14">
        <f t="shared" si="21"/>
        <v>5.9805409265375342</v>
      </c>
    </row>
    <row r="67" spans="1:5" x14ac:dyDescent="0.3">
      <c r="A67" s="6" t="s">
        <v>59</v>
      </c>
      <c r="B67" s="11"/>
      <c r="C67" s="14">
        <f t="shared" ref="C67:E67" si="22">((C56/C$52)*100)</f>
        <v>5.9366090893845387</v>
      </c>
      <c r="D67" s="14">
        <f t="shared" si="22"/>
        <v>6.1181026137463697</v>
      </c>
      <c r="E67" s="14">
        <f t="shared" si="22"/>
        <v>4.8826207265910915</v>
      </c>
    </row>
    <row r="68" spans="1:5" x14ac:dyDescent="0.3">
      <c r="A68" s="6" t="s">
        <v>60</v>
      </c>
      <c r="B68" s="11"/>
      <c r="C68" s="14">
        <f t="shared" ref="C68:E68" si="23">((C57/C$52)*100)</f>
        <v>23.696126111017943</v>
      </c>
      <c r="D68" s="14">
        <f t="shared" si="23"/>
        <v>22.187802516940948</v>
      </c>
      <c r="E68" s="14">
        <f t="shared" si="23"/>
        <v>20.298134428278139</v>
      </c>
    </row>
    <row r="69" spans="1:5" x14ac:dyDescent="0.3">
      <c r="A69" s="6" t="s">
        <v>61</v>
      </c>
      <c r="B69" s="11"/>
      <c r="C69" s="14">
        <f t="shared" ref="C69:E69" si="24">((C58/C$52)*100)</f>
        <v>11.588126781821231</v>
      </c>
      <c r="D69" s="14">
        <f t="shared" si="24"/>
        <v>14.908034849951598</v>
      </c>
      <c r="E69" s="14">
        <f t="shared" si="24"/>
        <v>12.130679282335088</v>
      </c>
    </row>
    <row r="70" spans="1:5" x14ac:dyDescent="0.3">
      <c r="A70" s="6" t="s">
        <v>62</v>
      </c>
      <c r="B70" s="11"/>
      <c r="C70" s="14">
        <f t="shared" ref="C70:E70" si="25">((C59/C$52)*100)</f>
        <v>13.717927217843368</v>
      </c>
      <c r="D70" s="14">
        <f t="shared" si="25"/>
        <v>17.424975798644724</v>
      </c>
      <c r="E70" s="14">
        <f t="shared" si="25"/>
        <v>16.290279389449257</v>
      </c>
    </row>
    <row r="71" spans="1:5" x14ac:dyDescent="0.3">
      <c r="A71" s="6" t="s">
        <v>63</v>
      </c>
      <c r="B71" s="11"/>
      <c r="C71" s="14">
        <f t="shared" ref="C71:E71" si="26">((C60/C$52)*100)</f>
        <v>11.789367767902064</v>
      </c>
      <c r="D71" s="14">
        <f t="shared" si="26"/>
        <v>11.713455953533398</v>
      </c>
      <c r="E71" s="14">
        <f t="shared" si="26"/>
        <v>13.478532535927876</v>
      </c>
    </row>
    <row r="72" spans="1:5" x14ac:dyDescent="0.3">
      <c r="A72" s="6" t="s">
        <v>64</v>
      </c>
      <c r="B72" s="11"/>
      <c r="C72" s="14">
        <f t="shared" ref="C72:E72" si="27">((C61/C$52)*100)</f>
        <v>7.6136173067248025</v>
      </c>
      <c r="D72" s="14">
        <f t="shared" si="27"/>
        <v>4.6853823814133593</v>
      </c>
      <c r="E72" s="14">
        <f t="shared" si="27"/>
        <v>7.0338302240471302</v>
      </c>
    </row>
    <row r="73" spans="1:5" x14ac:dyDescent="0.3">
      <c r="A73" s="6" t="s">
        <v>65</v>
      </c>
      <c r="B73" s="11"/>
      <c r="C73" s="14">
        <f t="shared" ref="C73:E73" si="28">((C62/C$52)*100)</f>
        <v>4.3099111185644805</v>
      </c>
      <c r="D73" s="14">
        <f t="shared" si="28"/>
        <v>1.2971926427879961</v>
      </c>
      <c r="E73" s="14">
        <f t="shared" si="28"/>
        <v>2.9010086583950727</v>
      </c>
    </row>
    <row r="74" spans="1:5" x14ac:dyDescent="0.3">
      <c r="A74" s="17" t="s">
        <v>8</v>
      </c>
      <c r="B74" s="11"/>
      <c r="C74" s="18"/>
      <c r="D74" s="18"/>
      <c r="E74" s="18"/>
    </row>
    <row r="75" spans="1:5" ht="21" x14ac:dyDescent="0.4">
      <c r="A75" s="59" t="s">
        <v>48</v>
      </c>
      <c r="B75" s="11"/>
      <c r="C75" s="64"/>
      <c r="D75" s="64"/>
      <c r="E75" s="64"/>
    </row>
    <row r="76" spans="1:5" s="15" customFormat="1" ht="18" x14ac:dyDescent="0.35">
      <c r="A76" s="60" t="s">
        <v>0</v>
      </c>
      <c r="B76" s="11"/>
      <c r="C76" s="63" t="s">
        <v>54</v>
      </c>
      <c r="D76" s="63"/>
      <c r="E76" s="63"/>
    </row>
    <row r="77" spans="1:5" s="4" customFormat="1" ht="18" x14ac:dyDescent="0.35">
      <c r="A77" s="60" t="s">
        <v>68</v>
      </c>
      <c r="B77" s="3"/>
      <c r="C77" s="55" t="s">
        <v>51</v>
      </c>
      <c r="D77" s="55" t="s">
        <v>52</v>
      </c>
      <c r="E77" s="55" t="s">
        <v>53</v>
      </c>
    </row>
    <row r="78" spans="1:5" x14ac:dyDescent="0.3">
      <c r="A78" s="19" t="s">
        <v>9</v>
      </c>
      <c r="B78" s="20"/>
      <c r="C78" s="21">
        <v>4559</v>
      </c>
      <c r="D78" s="21">
        <v>4129</v>
      </c>
      <c r="E78" s="21">
        <v>8944</v>
      </c>
    </row>
    <row r="79" spans="1:5" x14ac:dyDescent="0.3">
      <c r="A79" s="19" t="s">
        <v>10</v>
      </c>
      <c r="B79" s="20"/>
      <c r="C79" s="21">
        <v>402</v>
      </c>
      <c r="D79" s="21">
        <v>162</v>
      </c>
      <c r="E79" s="21">
        <v>863</v>
      </c>
    </row>
    <row r="80" spans="1:5" x14ac:dyDescent="0.3">
      <c r="A80" s="19" t="s">
        <v>11</v>
      </c>
      <c r="B80" s="20"/>
      <c r="C80" s="21">
        <v>1017</v>
      </c>
      <c r="D80" s="21">
        <v>444</v>
      </c>
      <c r="E80" s="21">
        <v>1705</v>
      </c>
    </row>
    <row r="81" spans="1:5" x14ac:dyDescent="0.3">
      <c r="A81" s="19" t="s">
        <v>12</v>
      </c>
      <c r="B81" s="20"/>
      <c r="C81" s="21">
        <v>753</v>
      </c>
      <c r="D81" s="21">
        <v>586</v>
      </c>
      <c r="E81" s="21">
        <v>1536</v>
      </c>
    </row>
    <row r="82" spans="1:5" x14ac:dyDescent="0.3">
      <c r="A82" s="19" t="s">
        <v>13</v>
      </c>
      <c r="B82" s="20"/>
      <c r="C82" s="21">
        <v>687</v>
      </c>
      <c r="D82" s="21">
        <v>588</v>
      </c>
      <c r="E82" s="21">
        <v>1256</v>
      </c>
    </row>
    <row r="83" spans="1:5" x14ac:dyDescent="0.3">
      <c r="A83" s="19" t="s">
        <v>14</v>
      </c>
      <c r="B83" s="20"/>
      <c r="C83" s="21">
        <v>557</v>
      </c>
      <c r="D83" s="21">
        <v>528</v>
      </c>
      <c r="E83" s="21">
        <v>1002</v>
      </c>
    </row>
    <row r="84" spans="1:5" x14ac:dyDescent="0.3">
      <c r="A84" s="19" t="s">
        <v>15</v>
      </c>
      <c r="B84" s="20"/>
      <c r="C84" s="21">
        <v>1143</v>
      </c>
      <c r="D84" s="21">
        <v>1821</v>
      </c>
      <c r="E84" s="21">
        <v>2582</v>
      </c>
    </row>
    <row r="85" spans="1:5" x14ac:dyDescent="0.3">
      <c r="A85" s="19" t="s">
        <v>16</v>
      </c>
      <c r="B85" s="20"/>
      <c r="C85" s="21">
        <v>456</v>
      </c>
      <c r="D85" s="21">
        <v>578</v>
      </c>
      <c r="E85" s="21">
        <v>978</v>
      </c>
    </row>
    <row r="86" spans="1:5" x14ac:dyDescent="0.3">
      <c r="A86" s="19" t="s">
        <v>17</v>
      </c>
      <c r="B86" s="20"/>
      <c r="C86" s="21">
        <v>293</v>
      </c>
      <c r="D86" s="21">
        <v>423</v>
      </c>
      <c r="E86" s="21">
        <v>653</v>
      </c>
    </row>
    <row r="87" spans="1:5" x14ac:dyDescent="0.3">
      <c r="A87" s="19" t="s">
        <v>18</v>
      </c>
      <c r="B87" s="20"/>
      <c r="C87" s="21">
        <v>277</v>
      </c>
      <c r="D87" s="21">
        <v>513</v>
      </c>
      <c r="E87" s="21">
        <v>623</v>
      </c>
    </row>
    <row r="88" spans="1:5" x14ac:dyDescent="0.3">
      <c r="A88" s="19" t="s">
        <v>19</v>
      </c>
      <c r="B88" s="20"/>
      <c r="C88" s="21">
        <v>117</v>
      </c>
      <c r="D88" s="21">
        <v>307</v>
      </c>
      <c r="E88" s="21">
        <v>328</v>
      </c>
    </row>
    <row r="89" spans="1:5" x14ac:dyDescent="0.3">
      <c r="A89" s="19" t="s">
        <v>20</v>
      </c>
      <c r="B89" s="20"/>
      <c r="C89" s="21">
        <v>91</v>
      </c>
      <c r="D89" s="21">
        <v>262</v>
      </c>
      <c r="E89" s="21">
        <v>261</v>
      </c>
    </row>
    <row r="90" spans="1:5" x14ac:dyDescent="0.3">
      <c r="A90" s="10" t="s">
        <v>21</v>
      </c>
      <c r="B90" s="20"/>
      <c r="C90" s="22">
        <v>26</v>
      </c>
      <c r="D90" s="22">
        <v>45</v>
      </c>
      <c r="E90" s="22">
        <v>67</v>
      </c>
    </row>
    <row r="91" spans="1:5" x14ac:dyDescent="0.3">
      <c r="A91" s="10" t="s">
        <v>22</v>
      </c>
      <c r="B91" s="23"/>
      <c r="C91" s="24">
        <v>75601.3</v>
      </c>
      <c r="D91" s="24">
        <v>102802.17017530435</v>
      </c>
      <c r="E91" s="24">
        <v>80112.602852513388</v>
      </c>
    </row>
    <row r="92" spans="1:5" x14ac:dyDescent="0.3">
      <c r="A92" s="17" t="s">
        <v>8</v>
      </c>
      <c r="B92" s="25"/>
      <c r="C92" s="26"/>
      <c r="D92" s="26"/>
      <c r="E92" s="26"/>
    </row>
    <row r="93" spans="1:5" s="27" customFormat="1" ht="21" x14ac:dyDescent="0.4">
      <c r="A93" s="50" t="s">
        <v>29</v>
      </c>
      <c r="B93" s="9"/>
      <c r="C93" s="64"/>
      <c r="D93" s="64"/>
      <c r="E93" s="64"/>
    </row>
    <row r="94" spans="1:5" s="27" customFormat="1" ht="18" x14ac:dyDescent="0.35">
      <c r="A94" s="60" t="s">
        <v>0</v>
      </c>
      <c r="B94" s="9"/>
      <c r="C94" s="63" t="s">
        <v>54</v>
      </c>
      <c r="D94" s="63"/>
      <c r="E94" s="63"/>
    </row>
    <row r="95" spans="1:5" s="15" customFormat="1" ht="18" x14ac:dyDescent="0.35">
      <c r="A95" s="60" t="s">
        <v>68</v>
      </c>
      <c r="C95" s="55" t="s">
        <v>51</v>
      </c>
      <c r="D95" s="55" t="s">
        <v>52</v>
      </c>
      <c r="E95" s="55" t="s">
        <v>53</v>
      </c>
    </row>
    <row r="96" spans="1:5" s="27" customFormat="1" x14ac:dyDescent="0.3">
      <c r="A96" s="6" t="s">
        <v>23</v>
      </c>
      <c r="B96" s="9"/>
      <c r="C96" s="28">
        <v>10517</v>
      </c>
      <c r="D96" s="28">
        <v>10559</v>
      </c>
      <c r="E96" s="29">
        <v>22255</v>
      </c>
    </row>
    <row r="97" spans="1:5" s="27" customFormat="1" x14ac:dyDescent="0.3">
      <c r="A97" s="6" t="s">
        <v>24</v>
      </c>
      <c r="B97" s="9"/>
      <c r="C97" s="28">
        <v>10005</v>
      </c>
      <c r="D97" s="28">
        <v>9771</v>
      </c>
      <c r="E97" s="29">
        <v>20696</v>
      </c>
    </row>
    <row r="98" spans="1:5" s="27" customFormat="1" x14ac:dyDescent="0.3">
      <c r="A98" s="10" t="s">
        <v>25</v>
      </c>
      <c r="B98" s="9"/>
      <c r="C98" s="28">
        <v>8865</v>
      </c>
      <c r="D98" s="28">
        <v>8694</v>
      </c>
      <c r="E98" s="29">
        <v>18449</v>
      </c>
    </row>
    <row r="99" spans="1:5" s="27" customFormat="1" x14ac:dyDescent="0.3">
      <c r="A99" s="10" t="s">
        <v>26</v>
      </c>
      <c r="B99" s="9"/>
      <c r="C99" s="28">
        <v>1140</v>
      </c>
      <c r="D99" s="28">
        <v>1077</v>
      </c>
      <c r="E99" s="29">
        <v>2247</v>
      </c>
    </row>
    <row r="100" spans="1:5" s="27" customFormat="1" x14ac:dyDescent="0.3">
      <c r="A100" s="10" t="s">
        <v>27</v>
      </c>
      <c r="B100" s="9"/>
      <c r="C100" s="28">
        <v>477</v>
      </c>
      <c r="D100" s="28">
        <v>786</v>
      </c>
      <c r="E100" s="29">
        <v>1447</v>
      </c>
    </row>
    <row r="101" spans="1:5" s="27" customFormat="1" ht="18" x14ac:dyDescent="0.35">
      <c r="A101" s="56" t="s">
        <v>28</v>
      </c>
      <c r="B101" s="11"/>
      <c r="C101" s="58"/>
      <c r="D101" s="58"/>
      <c r="E101" s="58"/>
    </row>
    <row r="102" spans="1:5" s="27" customFormat="1" x14ac:dyDescent="0.3">
      <c r="A102" s="6" t="s">
        <v>24</v>
      </c>
      <c r="B102" s="11"/>
      <c r="C102" s="14">
        <f t="shared" ref="C102:E105" si="29">((C97/C$96)*100)</f>
        <v>95.131691547019116</v>
      </c>
      <c r="D102" s="14">
        <f t="shared" si="29"/>
        <v>92.537172080689459</v>
      </c>
      <c r="E102" s="14">
        <f t="shared" si="29"/>
        <v>92.994832621882722</v>
      </c>
    </row>
    <row r="103" spans="1:5" s="27" customFormat="1" x14ac:dyDescent="0.3">
      <c r="A103" s="10" t="s">
        <v>25</v>
      </c>
      <c r="B103" s="11"/>
      <c r="C103" s="14">
        <f t="shared" si="29"/>
        <v>84.292098507178864</v>
      </c>
      <c r="D103" s="14">
        <f t="shared" si="29"/>
        <v>82.337342551377972</v>
      </c>
      <c r="E103" s="14">
        <f t="shared" si="29"/>
        <v>82.898225117951014</v>
      </c>
    </row>
    <row r="104" spans="1:5" s="27" customFormat="1" x14ac:dyDescent="0.3">
      <c r="A104" s="10" t="s">
        <v>26</v>
      </c>
      <c r="B104" s="11"/>
      <c r="C104" s="14">
        <f t="shared" si="29"/>
        <v>10.83959303984026</v>
      </c>
      <c r="D104" s="14">
        <f t="shared" si="29"/>
        <v>10.199829529311488</v>
      </c>
      <c r="E104" s="14">
        <f t="shared" si="29"/>
        <v>10.0966075039317</v>
      </c>
    </row>
    <row r="105" spans="1:5" s="27" customFormat="1" x14ac:dyDescent="0.3">
      <c r="A105" s="10" t="s">
        <v>27</v>
      </c>
      <c r="B105" s="11"/>
      <c r="C105" s="14">
        <f t="shared" si="29"/>
        <v>4.5355139298278973</v>
      </c>
      <c r="D105" s="14">
        <f t="shared" si="29"/>
        <v>7.4438867316980781</v>
      </c>
      <c r="E105" s="14">
        <f t="shared" si="29"/>
        <v>6.5019096832172547</v>
      </c>
    </row>
    <row r="106" spans="1:5" s="15" customFormat="1" x14ac:dyDescent="0.3">
      <c r="A106" s="17" t="s">
        <v>8</v>
      </c>
      <c r="B106" s="25"/>
      <c r="C106" s="31"/>
      <c r="D106" s="31"/>
      <c r="E106" s="31"/>
    </row>
    <row r="107" spans="1:5" s="15" customFormat="1" ht="21" x14ac:dyDescent="0.4">
      <c r="A107" s="61" t="s">
        <v>39</v>
      </c>
      <c r="B107" s="30"/>
      <c r="C107" s="55"/>
      <c r="D107" s="55"/>
      <c r="E107" s="55"/>
    </row>
    <row r="108" spans="1:5" s="4" customFormat="1" ht="18" x14ac:dyDescent="0.35">
      <c r="A108" s="60" t="s">
        <v>0</v>
      </c>
      <c r="B108" s="3"/>
      <c r="C108" s="63" t="s">
        <v>54</v>
      </c>
      <c r="D108" s="63"/>
      <c r="E108" s="63"/>
    </row>
    <row r="109" spans="1:5" s="32" customFormat="1" ht="18" x14ac:dyDescent="0.35">
      <c r="A109" s="60" t="s">
        <v>68</v>
      </c>
      <c r="B109" s="5"/>
      <c r="C109" s="55" t="s">
        <v>51</v>
      </c>
      <c r="D109" s="55" t="s">
        <v>52</v>
      </c>
      <c r="E109" s="55" t="s">
        <v>53</v>
      </c>
    </row>
    <row r="110" spans="1:5" x14ac:dyDescent="0.3">
      <c r="A110" s="33" t="s">
        <v>30</v>
      </c>
      <c r="C110" s="34">
        <v>8672</v>
      </c>
      <c r="D110" s="34">
        <v>8966</v>
      </c>
      <c r="E110" s="34">
        <v>18464</v>
      </c>
    </row>
    <row r="111" spans="1:5" x14ac:dyDescent="0.3">
      <c r="A111" s="35" t="s">
        <v>31</v>
      </c>
      <c r="C111" s="34">
        <v>1918</v>
      </c>
      <c r="D111" s="34">
        <v>1605</v>
      </c>
      <c r="E111" s="34">
        <v>4556</v>
      </c>
    </row>
    <row r="112" spans="1:5" x14ac:dyDescent="0.3">
      <c r="A112" s="35" t="s">
        <v>32</v>
      </c>
      <c r="C112" s="34">
        <v>2928</v>
      </c>
      <c r="D112" s="34">
        <v>2764</v>
      </c>
      <c r="E112" s="34">
        <v>5427</v>
      </c>
    </row>
    <row r="113" spans="1:5" x14ac:dyDescent="0.3">
      <c r="A113" s="35" t="s">
        <v>33</v>
      </c>
      <c r="C113" s="34">
        <v>837</v>
      </c>
      <c r="D113" s="34">
        <v>1106</v>
      </c>
      <c r="E113" s="34">
        <v>2066</v>
      </c>
    </row>
    <row r="114" spans="1:5" x14ac:dyDescent="0.3">
      <c r="A114" s="35" t="s">
        <v>34</v>
      </c>
      <c r="C114" s="34">
        <v>1850</v>
      </c>
      <c r="D114" s="34">
        <v>2137</v>
      </c>
      <c r="E114" s="34">
        <v>3672</v>
      </c>
    </row>
    <row r="115" spans="1:5" x14ac:dyDescent="0.3">
      <c r="A115" s="35" t="s">
        <v>35</v>
      </c>
      <c r="C115" s="34">
        <v>139</v>
      </c>
      <c r="D115" s="34">
        <v>236</v>
      </c>
      <c r="E115" s="34">
        <v>470</v>
      </c>
    </row>
    <row r="116" spans="1:5" x14ac:dyDescent="0.3">
      <c r="A116" s="35" t="s">
        <v>36</v>
      </c>
      <c r="C116" s="34">
        <v>1000</v>
      </c>
      <c r="D116" s="34">
        <v>1118</v>
      </c>
      <c r="E116" s="34">
        <v>2273</v>
      </c>
    </row>
    <row r="117" spans="1:5" x14ac:dyDescent="0.3">
      <c r="A117" s="35" t="s">
        <v>37</v>
      </c>
      <c r="C117" s="34">
        <v>804</v>
      </c>
      <c r="D117" s="34">
        <v>912</v>
      </c>
      <c r="E117" s="34">
        <v>1696</v>
      </c>
    </row>
    <row r="118" spans="1:5" x14ac:dyDescent="0.3">
      <c r="A118" s="35" t="s">
        <v>38</v>
      </c>
      <c r="C118" s="34">
        <v>196</v>
      </c>
      <c r="D118" s="34">
        <v>206</v>
      </c>
      <c r="E118" s="34">
        <v>577</v>
      </c>
    </row>
    <row r="119" spans="1:5" s="15" customFormat="1" ht="18" x14ac:dyDescent="0.35">
      <c r="A119" s="56" t="s">
        <v>40</v>
      </c>
      <c r="B119" s="1"/>
      <c r="C119" s="58"/>
      <c r="D119" s="58"/>
      <c r="E119" s="58"/>
    </row>
    <row r="120" spans="1:5" s="15" customFormat="1" x14ac:dyDescent="0.3">
      <c r="A120" s="35" t="s">
        <v>31</v>
      </c>
      <c r="B120" s="1"/>
      <c r="C120" s="36">
        <f>+C111/C$110*100</f>
        <v>22.117158671586715</v>
      </c>
      <c r="D120" s="36">
        <f t="shared" ref="D120:E120" si="30">+D111/D$110*100</f>
        <v>17.900959179121124</v>
      </c>
      <c r="E120" s="36">
        <f t="shared" si="30"/>
        <v>24.675043327556327</v>
      </c>
    </row>
    <row r="121" spans="1:5" s="15" customFormat="1" x14ac:dyDescent="0.3">
      <c r="A121" s="35" t="s">
        <v>32</v>
      </c>
      <c r="B121" s="1"/>
      <c r="C121" s="36">
        <f t="shared" ref="C121:E121" si="31">+C112/C$110*100</f>
        <v>33.76383763837638</v>
      </c>
      <c r="D121" s="36">
        <f t="shared" si="31"/>
        <v>30.827570823109525</v>
      </c>
      <c r="E121" s="36">
        <f t="shared" si="31"/>
        <v>29.392331022530328</v>
      </c>
    </row>
    <row r="122" spans="1:5" s="15" customFormat="1" x14ac:dyDescent="0.3">
      <c r="A122" s="35" t="s">
        <v>33</v>
      </c>
      <c r="B122" s="1"/>
      <c r="C122" s="36">
        <f t="shared" ref="C122:E122" si="32">+C113/C$110*100</f>
        <v>9.6517527675276753</v>
      </c>
      <c r="D122" s="36">
        <f t="shared" si="32"/>
        <v>12.335489627481596</v>
      </c>
      <c r="E122" s="36">
        <f t="shared" si="32"/>
        <v>11.189341421143848</v>
      </c>
    </row>
    <row r="123" spans="1:5" s="15" customFormat="1" x14ac:dyDescent="0.3">
      <c r="A123" s="35" t="s">
        <v>34</v>
      </c>
      <c r="B123" s="1"/>
      <c r="C123" s="36">
        <f t="shared" ref="C123:E123" si="33">+C114/C$110*100</f>
        <v>21.333025830258304</v>
      </c>
      <c r="D123" s="36">
        <f t="shared" si="33"/>
        <v>23.834485835378093</v>
      </c>
      <c r="E123" s="36">
        <f t="shared" si="33"/>
        <v>19.887348353552859</v>
      </c>
    </row>
    <row r="124" spans="1:5" s="15" customFormat="1" x14ac:dyDescent="0.3">
      <c r="A124" s="35" t="s">
        <v>35</v>
      </c>
      <c r="B124" s="1"/>
      <c r="C124" s="36">
        <f t="shared" ref="C124:E124" si="34">+C115/C$110*100</f>
        <v>1.6028597785977861</v>
      </c>
      <c r="D124" s="36">
        <f t="shared" si="34"/>
        <v>2.6321659602944454</v>
      </c>
      <c r="E124" s="36">
        <f t="shared" si="34"/>
        <v>2.5454939341421143</v>
      </c>
    </row>
    <row r="125" spans="1:5" s="15" customFormat="1" ht="18" x14ac:dyDescent="0.35">
      <c r="A125" s="37" t="s">
        <v>36</v>
      </c>
      <c r="B125" s="1"/>
      <c r="C125" s="36">
        <f t="shared" ref="C125:E125" si="35">+C116/C$110*100</f>
        <v>11.531365313653136</v>
      </c>
      <c r="D125" s="36">
        <f t="shared" si="35"/>
        <v>12.469328574615213</v>
      </c>
      <c r="E125" s="36">
        <f t="shared" si="35"/>
        <v>12.310441941074524</v>
      </c>
    </row>
    <row r="126" spans="1:5" s="15" customFormat="1" x14ac:dyDescent="0.3">
      <c r="A126" s="35" t="s">
        <v>37</v>
      </c>
      <c r="B126" s="1"/>
      <c r="C126" s="36">
        <f t="shared" ref="C126:E126" si="36">+C117/C$110*100</f>
        <v>9.2712177121771209</v>
      </c>
      <c r="D126" s="36">
        <f t="shared" si="36"/>
        <v>10.171759982154807</v>
      </c>
      <c r="E126" s="36">
        <f t="shared" si="36"/>
        <v>9.1854419410745241</v>
      </c>
    </row>
    <row r="127" spans="1:5" s="39" customFormat="1" ht="18" x14ac:dyDescent="0.35">
      <c r="A127" s="35" t="s">
        <v>38</v>
      </c>
      <c r="B127" s="38"/>
      <c r="C127" s="36">
        <f t="shared" ref="C127:E127" si="37">+C118/C$110*100</f>
        <v>2.2601476014760147</v>
      </c>
      <c r="D127" s="36">
        <f t="shared" si="37"/>
        <v>2.2975685924604061</v>
      </c>
      <c r="E127" s="36">
        <f t="shared" si="37"/>
        <v>3.125</v>
      </c>
    </row>
    <row r="128" spans="1:5" s="41" customFormat="1" ht="18.75" x14ac:dyDescent="0.35">
      <c r="A128" s="17" t="s">
        <v>8</v>
      </c>
      <c r="B128" s="40"/>
      <c r="C128" s="31"/>
      <c r="D128" s="31"/>
      <c r="E128" s="31"/>
    </row>
    <row r="129" spans="1:5" s="42" customFormat="1" ht="18" x14ac:dyDescent="0.35">
      <c r="A129" s="62"/>
      <c r="B129" s="25"/>
      <c r="C129" s="58"/>
      <c r="D129" s="58"/>
      <c r="E129" s="58"/>
    </row>
    <row r="130" spans="1:5" x14ac:dyDescent="0.3">
      <c r="A130" s="17" t="s">
        <v>8</v>
      </c>
    </row>
    <row r="132" spans="1:5" ht="21" x14ac:dyDescent="0.4">
      <c r="A132" s="27" t="s">
        <v>7</v>
      </c>
      <c r="C132" s="9"/>
      <c r="D132" s="44"/>
      <c r="E132" s="45" t="s">
        <v>45</v>
      </c>
    </row>
    <row r="133" spans="1:5" x14ac:dyDescent="0.3">
      <c r="A133" s="27"/>
      <c r="C133" s="9"/>
      <c r="D133" s="44"/>
      <c r="E133" s="46" t="s">
        <v>42</v>
      </c>
    </row>
    <row r="134" spans="1:5" x14ac:dyDescent="0.3">
      <c r="A134" s="47"/>
      <c r="C134" s="9"/>
      <c r="D134" s="44"/>
      <c r="E134" s="46" t="s">
        <v>43</v>
      </c>
    </row>
    <row r="135" spans="1:5" x14ac:dyDescent="0.3">
      <c r="A135" s="47"/>
      <c r="C135" s="9"/>
      <c r="D135" s="44"/>
      <c r="E135" s="46" t="s">
        <v>44</v>
      </c>
    </row>
    <row r="136" spans="1:5" x14ac:dyDescent="0.3">
      <c r="A136" s="47"/>
      <c r="C136" s="9"/>
      <c r="D136" s="44"/>
      <c r="E136" s="46" t="s">
        <v>47</v>
      </c>
    </row>
    <row r="137" spans="1:5" x14ac:dyDescent="0.3">
      <c r="A137" s="47"/>
      <c r="C137" s="9"/>
      <c r="D137" s="44"/>
      <c r="E137" s="46" t="s">
        <v>46</v>
      </c>
    </row>
    <row r="138" spans="1:5" x14ac:dyDescent="0.3">
      <c r="A138" s="48" t="s">
        <v>41</v>
      </c>
      <c r="C138" s="9"/>
      <c r="D138" s="44"/>
      <c r="E138" s="44"/>
    </row>
    <row r="139" spans="1:5" x14ac:dyDescent="0.3">
      <c r="A139" s="47"/>
      <c r="D139" s="44"/>
      <c r="E139" s="44"/>
    </row>
  </sheetData>
  <mergeCells count="6">
    <mergeCell ref="C108:E108"/>
    <mergeCell ref="C93:E93"/>
    <mergeCell ref="C4:E4"/>
    <mergeCell ref="C76:E76"/>
    <mergeCell ref="C75:E75"/>
    <mergeCell ref="C94:E94"/>
  </mergeCells>
  <pageMargins left="0.7" right="0.7" top="0.75" bottom="0.75" header="0.3" footer="0.3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478A2-AC89-4256-A8F7-C134ADA41181}">
  <dimension ref="A2:X41"/>
  <sheetViews>
    <sheetView workbookViewId="0">
      <selection activeCell="V21" sqref="V21"/>
    </sheetView>
  </sheetViews>
  <sheetFormatPr defaultRowHeight="15" x14ac:dyDescent="0.25"/>
  <cols>
    <col min="1" max="1" width="4.140625" customWidth="1"/>
    <col min="20" max="20" width="4.28515625" customWidth="1"/>
    <col min="22" max="22" width="22.28515625" customWidth="1"/>
    <col min="23" max="23" width="20.5703125" style="71" customWidth="1"/>
    <col min="24" max="24" width="24" style="71" customWidth="1"/>
  </cols>
  <sheetData>
    <row r="2" spans="1:24" ht="27" x14ac:dyDescent="0.5">
      <c r="B2" s="66" t="s">
        <v>69</v>
      </c>
    </row>
    <row r="4" spans="1:24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4" x14ac:dyDescent="0.25">
      <c r="A5" s="67"/>
      <c r="T5" s="67"/>
    </row>
    <row r="6" spans="1:24" ht="16.5" x14ac:dyDescent="0.3">
      <c r="A6" s="67"/>
      <c r="T6" s="67"/>
      <c r="V6" s="69" t="s">
        <v>73</v>
      </c>
      <c r="W6" s="54" t="s">
        <v>74</v>
      </c>
      <c r="X6" s="72" t="s">
        <v>75</v>
      </c>
    </row>
    <row r="7" spans="1:24" ht="16.5" x14ac:dyDescent="0.3">
      <c r="A7" s="67"/>
      <c r="T7" s="67"/>
      <c r="V7" s="70"/>
      <c r="W7" s="73" t="s">
        <v>76</v>
      </c>
      <c r="X7" s="74"/>
    </row>
    <row r="8" spans="1:24" ht="16.5" x14ac:dyDescent="0.3">
      <c r="A8" s="67"/>
      <c r="T8" s="67"/>
      <c r="V8" s="68" t="s">
        <v>70</v>
      </c>
      <c r="W8" s="75">
        <v>25.62</v>
      </c>
      <c r="X8" s="34">
        <v>11303</v>
      </c>
    </row>
    <row r="9" spans="1:24" ht="16.5" x14ac:dyDescent="0.3">
      <c r="A9" s="67"/>
      <c r="T9" s="67"/>
      <c r="V9" s="68" t="s">
        <v>71</v>
      </c>
      <c r="W9" s="75">
        <v>976.66</v>
      </c>
      <c r="X9" s="34">
        <v>10700</v>
      </c>
    </row>
    <row r="10" spans="1:24" ht="16.5" x14ac:dyDescent="0.3">
      <c r="A10" s="67"/>
      <c r="T10" s="67"/>
      <c r="V10" s="68" t="s">
        <v>72</v>
      </c>
      <c r="W10" s="75">
        <v>2941.35</v>
      </c>
      <c r="X10" s="34">
        <v>22718</v>
      </c>
    </row>
    <row r="11" spans="1:24" x14ac:dyDescent="0.25">
      <c r="A11" s="67"/>
      <c r="T11" s="67"/>
    </row>
    <row r="12" spans="1:24" x14ac:dyDescent="0.25">
      <c r="A12" s="67"/>
      <c r="T12" s="67"/>
    </row>
    <row r="13" spans="1:24" x14ac:dyDescent="0.25">
      <c r="A13" s="67"/>
      <c r="T13" s="67"/>
    </row>
    <row r="14" spans="1:24" x14ac:dyDescent="0.25">
      <c r="A14" s="67"/>
      <c r="T14" s="67"/>
    </row>
    <row r="15" spans="1:24" x14ac:dyDescent="0.25">
      <c r="A15" s="67"/>
      <c r="T15" s="67"/>
    </row>
    <row r="16" spans="1:24" x14ac:dyDescent="0.25">
      <c r="A16" s="67"/>
      <c r="T16" s="67"/>
    </row>
    <row r="17" spans="1:20" x14ac:dyDescent="0.25">
      <c r="A17" s="67"/>
      <c r="T17" s="67"/>
    </row>
    <row r="18" spans="1:20" x14ac:dyDescent="0.25">
      <c r="A18" s="67"/>
      <c r="T18" s="67"/>
    </row>
    <row r="19" spans="1:20" x14ac:dyDescent="0.25">
      <c r="A19" s="67"/>
      <c r="T19" s="67"/>
    </row>
    <row r="20" spans="1:20" x14ac:dyDescent="0.25">
      <c r="A20" s="67"/>
      <c r="T20" s="67"/>
    </row>
    <row r="21" spans="1:20" x14ac:dyDescent="0.25">
      <c r="A21" s="67"/>
      <c r="T21" s="67"/>
    </row>
    <row r="22" spans="1:20" x14ac:dyDescent="0.25">
      <c r="A22" s="67"/>
      <c r="T22" s="67"/>
    </row>
    <row r="23" spans="1:20" x14ac:dyDescent="0.25">
      <c r="A23" s="67"/>
      <c r="T23" s="67"/>
    </row>
    <row r="24" spans="1:20" x14ac:dyDescent="0.25">
      <c r="A24" s="67"/>
      <c r="T24" s="67"/>
    </row>
    <row r="25" spans="1:20" x14ac:dyDescent="0.25">
      <c r="A25" s="67"/>
      <c r="T25" s="67"/>
    </row>
    <row r="26" spans="1:20" x14ac:dyDescent="0.25">
      <c r="A26" s="67"/>
      <c r="T26" s="67"/>
    </row>
    <row r="27" spans="1:20" x14ac:dyDescent="0.25">
      <c r="A27" s="67"/>
      <c r="T27" s="67"/>
    </row>
    <row r="28" spans="1:20" x14ac:dyDescent="0.25">
      <c r="A28" s="67"/>
      <c r="T28" s="67"/>
    </row>
    <row r="29" spans="1:20" x14ac:dyDescent="0.25">
      <c r="A29" s="67"/>
      <c r="T29" s="67"/>
    </row>
    <row r="30" spans="1:20" x14ac:dyDescent="0.25">
      <c r="A30" s="67"/>
      <c r="T30" s="67"/>
    </row>
    <row r="31" spans="1:20" x14ac:dyDescent="0.25">
      <c r="A31" s="67"/>
      <c r="T31" s="67"/>
    </row>
    <row r="32" spans="1:20" x14ac:dyDescent="0.25">
      <c r="A32" s="67"/>
      <c r="T32" s="67"/>
    </row>
    <row r="33" spans="1:20" x14ac:dyDescent="0.25">
      <c r="A33" s="67"/>
      <c r="T33" s="67"/>
    </row>
    <row r="34" spans="1:20" x14ac:dyDescent="0.25">
      <c r="A34" s="67"/>
      <c r="T34" s="67"/>
    </row>
    <row r="35" spans="1:20" x14ac:dyDescent="0.25">
      <c r="A35" s="67"/>
      <c r="T35" s="67"/>
    </row>
    <row r="36" spans="1:20" x14ac:dyDescent="0.25">
      <c r="A36" s="67"/>
      <c r="T36" s="67"/>
    </row>
    <row r="37" spans="1:20" x14ac:dyDescent="0.25">
      <c r="A37" s="67"/>
      <c r="T37" s="67"/>
    </row>
    <row r="38" spans="1:20" x14ac:dyDescent="0.25">
      <c r="A38" s="67"/>
      <c r="T38" s="67"/>
    </row>
    <row r="39" spans="1:20" x14ac:dyDescent="0.25">
      <c r="A39" s="67"/>
      <c r="T39" s="67"/>
    </row>
    <row r="40" spans="1:20" x14ac:dyDescent="0.25">
      <c r="A40" s="67"/>
      <c r="T40" s="67"/>
    </row>
    <row r="41" spans="1:20" x14ac:dyDescent="0.2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08D167F538C048A35E5D493B263E2B" ma:contentTypeVersion="4" ma:contentTypeDescription="Create a new document." ma:contentTypeScope="" ma:versionID="b7d994246cff4918048ae3e3736c7ff5">
  <xsd:schema xmlns:xsd="http://www.w3.org/2001/XMLSchema" xmlns:xs="http://www.w3.org/2001/XMLSchema" xmlns:p="http://schemas.microsoft.com/office/2006/metadata/properties" xmlns:ns2="6de5d081-5fa5-47e8-b71b-6c9ef4c60be5" xmlns:ns3="e337f345-c4ff-4001-a6bb-1c1785da67a0" targetNamespace="http://schemas.microsoft.com/office/2006/metadata/properties" ma:root="true" ma:fieldsID="56722969e1b73e49841f92a4adb6a5f1" ns2:_="" ns3:_="">
    <xsd:import namespace="6de5d081-5fa5-47e8-b71b-6c9ef4c60be5"/>
    <xsd:import namespace="e337f345-c4ff-4001-a6bb-1c1785da67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e5d081-5fa5-47e8-b71b-6c9ef4c60b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37f345-c4ff-4001-a6bb-1c1785da67a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84A46A-49A3-4F05-BE83-91DE692BEBD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44792F-BB69-4629-BF59-716FF6E46C1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5A2E33-61D8-42E7-8C4F-4CA68076B2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e5d081-5fa5-47e8-b71b-6c9ef4c60be5"/>
    <ds:schemaRef ds:uri="e337f345-c4ff-4001-a6bb-1c1785da67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</vt:lpstr>
      <vt:lpstr>Trade Area Map</vt:lpstr>
      <vt:lpstr>Data!Print_Area</vt:lpstr>
    </vt:vector>
  </TitlesOfParts>
  <Manager/>
  <Company>Economic Development Winnipeg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lynda</dc:creator>
  <cp:keywords/>
  <dc:description/>
  <cp:lastModifiedBy>Edward Suzuki</cp:lastModifiedBy>
  <cp:revision/>
  <dcterms:created xsi:type="dcterms:W3CDTF">2014-08-27T20:24:37Z</dcterms:created>
  <dcterms:modified xsi:type="dcterms:W3CDTF">2021-04-15T20:35:31Z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0x010100FF08D167F538C048A35E5D493B263E2B</vt:lpwstr>
  </property>
  <property fmtid="{D5CDD505-2E9C-101B-9397-08002B2CF9AE}" pid="3" name="TaxKeyword">
    <vt:lpwstr/>
  </property>
  <property fmtid="{D5CDD505-2E9C-101B-9397-08002B2CF9AE}" pid="4" name="File Status">
    <vt:lpwstr>1153;#Complete|10163a17-4893-46d7-adf8-2cf2334cf706</vt:lpwstr>
  </property>
  <property fmtid="{D5CDD505-2E9C-101B-9397-08002B2CF9AE}" pid="5" name="Year">
    <vt:lpwstr>39;#2018|d38411e1-f640-40e7-8492-1f482e3bab71</vt:lpwstr>
  </property>
  <property fmtid="{D5CDD505-2E9C-101B-9397-08002B2CF9AE}" pid="6" name="Business Area">
    <vt:lpwstr>16;#Market Intelligence|e3aaadca-13a4-4646-ab1e-8a468f9be8f5</vt:lpwstr>
  </property>
  <property fmtid="{D5CDD505-2E9C-101B-9397-08002B2CF9AE}" pid="7" name="Business Function 2">
    <vt:lpwstr>1154;#MI Publications|35737620-c8b6-4c34-941a-9f7cd993ef45</vt:lpwstr>
  </property>
  <property fmtid="{D5CDD505-2E9C-101B-9397-08002B2CF9AE}" pid="8" name="Document Type">
    <vt:lpwstr>1019;#Publication|5d2b2343-a3bb-444a-81ac-241e630935d7</vt:lpwstr>
  </property>
  <property fmtid="{D5CDD505-2E9C-101B-9397-08002B2CF9AE}" pid="9" name="Security Classification">
    <vt:lpwstr>250;#Shareable|f3a26cec-b5fc-477e-8e34-eb21255d9fb9</vt:lpwstr>
  </property>
</Properties>
</file>