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uzuki\Selkirk\ECODEV\Site Selection Tables\Selkirk\Economy\"/>
    </mc:Choice>
  </mc:AlternateContent>
  <xr:revisionPtr revIDLastSave="0" documentId="13_ncr:1_{9D00C500-77C2-4E03-8466-4F3E80D651F3}" xr6:coauthVersionLast="46" xr6:coauthVersionMax="46" xr10:uidLastSave="{00000000-0000-0000-0000-000000000000}"/>
  <bookViews>
    <workbookView xWindow="3540" yWindow="660" windowWidth="21600" windowHeight="11385" xr2:uid="{1AE5FCA0-0FD4-434D-BEA1-7AF33BDF0E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B12" i="1"/>
  <c r="E10" i="1"/>
  <c r="E9" i="1"/>
  <c r="E8" i="1"/>
  <c r="C7" i="1"/>
  <c r="C12" i="1" s="1"/>
  <c r="E6" i="1"/>
  <c r="E5" i="1"/>
  <c r="E7" i="1" l="1"/>
  <c r="E12" i="1" s="1"/>
  <c r="E13" i="1" l="1"/>
  <c r="B13" i="1"/>
  <c r="C13" i="1"/>
  <c r="D13" i="1"/>
</calcChain>
</file>

<file path=xl/sharedStrings.xml><?xml version="1.0" encoding="utf-8"?>
<sst xmlns="http://schemas.openxmlformats.org/spreadsheetml/2006/main" count="44" uniqueCount="43">
  <si>
    <t>SELKIRK BUILDING PERMIT ACTIVITY</t>
  </si>
  <si>
    <t>Construction Values by Sector</t>
  </si>
  <si>
    <t>Year</t>
  </si>
  <si>
    <t>Residential</t>
  </si>
  <si>
    <t>Commercial / Institutional</t>
  </si>
  <si>
    <t>Industrial</t>
  </si>
  <si>
    <t>Total</t>
  </si>
  <si>
    <t>5 Yrs</t>
  </si>
  <si>
    <t>% Total</t>
  </si>
  <si>
    <t>Recent Capital Investments</t>
  </si>
  <si>
    <t>Home Hardware at 917 Manitoba Avenue</t>
  </si>
  <si>
    <t>$3.6M</t>
  </si>
  <si>
    <t>Easton Place Medical Centre at 15 &amp; 9 Wersch Street</t>
  </si>
  <si>
    <t>$4.1M</t>
  </si>
  <si>
    <t>Wastewater Treatment Plant at 975 Main Street</t>
  </si>
  <si>
    <t>$34.9M</t>
  </si>
  <si>
    <t>Seymour Pacific Multifamily Resident at 1027 Manitoba Avenue</t>
  </si>
  <si>
    <t>$7.3M</t>
  </si>
  <si>
    <t>Manitoba Hydro – 805 Greenwood Avenue</t>
  </si>
  <si>
    <t>Commercial Shopping Mall at 366 Main Street</t>
  </si>
  <si>
    <t>$4.3M</t>
  </si>
  <si>
    <t>Canadian Tire, Sports Chek, and Marks Work Warehouse</t>
  </si>
  <si>
    <t>$4.6M</t>
  </si>
  <si>
    <t>Red River Coop at 275 Main Street</t>
  </si>
  <si>
    <t>$6.6M</t>
  </si>
  <si>
    <t>Retail &amp; Gas Station at 620 Manitoba Avenue</t>
  </si>
  <si>
    <t>$7.6M</t>
  </si>
  <si>
    <t>Firehall Addition at 200-210 Eaton Avenue</t>
  </si>
  <si>
    <t>$2.9M</t>
  </si>
  <si>
    <t>Stellar Capital at 900 Vaughn Avenue</t>
  </si>
  <si>
    <t>$5.1M</t>
  </si>
  <si>
    <t>Source: Red River Planning District, 2020</t>
  </si>
  <si>
    <t>Total Value</t>
  </si>
  <si>
    <t>Project</t>
  </si>
  <si>
    <t>For further information, please contact:</t>
  </si>
  <si>
    <t>Sustainable Economic Development</t>
  </si>
  <si>
    <t>City of Selkirk</t>
  </si>
  <si>
    <t>200 Eaton Avenue, Selkirk, MB</t>
  </si>
  <si>
    <t>R1A 0W6</t>
  </si>
  <si>
    <t>Email: citizensupport@cityofselkirk.com</t>
  </si>
  <si>
    <t>Last update: January, 2021</t>
  </si>
  <si>
    <t>Last 5 Years</t>
  </si>
  <si>
    <t>Tel: 204-785-4900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</si>
</sst>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Calibri"/>
      <family val="2"/>
      <scheme val="minor"/>
    </font>
    <font>
      <b/>
      <sz val="14"/>
      <color theme="0"/>
      <name val="Open Sans"/>
      <family val="2"/>
    </font>
    <font>
      <b/>
      <sz val="16"/>
      <color theme="0"/>
      <name val="Open Sans"/>
      <family val="2"/>
    </font>
    <font>
      <sz val="11"/>
      <name val="Open Sans"/>
      <family val="2"/>
    </font>
    <font>
      <b/>
      <sz val="14"/>
      <color rgb="FF353427"/>
      <name val="Open Sans"/>
      <family val="2"/>
    </font>
    <font>
      <sz val="11"/>
      <color rgb="FF000000"/>
      <name val="Open Sans"/>
      <family val="2"/>
    </font>
    <font>
      <sz val="9"/>
      <name val="Open Sans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648CE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4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wrapText="1"/>
    </xf>
    <xf numFmtId="164" fontId="3" fillId="0" borderId="1" xfId="1" applyNumberFormat="1" applyFont="1" applyBorder="1"/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3" fillId="0" borderId="2" xfId="1" applyNumberFormat="1" applyFont="1" applyBorder="1"/>
    <xf numFmtId="165" fontId="3" fillId="0" borderId="2" xfId="0" applyNumberFormat="1" applyFont="1" applyBorder="1" applyAlignment="1">
      <alignment horizontal="right" wrapText="1"/>
    </xf>
    <xf numFmtId="165" fontId="3" fillId="0" borderId="2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0" fontId="5" fillId="2" borderId="0" xfId="0" applyFont="1" applyFill="1" applyBorder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2" applyFont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8" fillId="0" borderId="0" xfId="0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32</xdr:row>
      <xdr:rowOff>47625</xdr:rowOff>
    </xdr:from>
    <xdr:to>
      <xdr:col>1</xdr:col>
      <xdr:colOff>1326120</xdr:colOff>
      <xdr:row>36</xdr:row>
      <xdr:rowOff>187911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3BB83A-4F94-4F5F-94EF-71F81D786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5412700"/>
          <a:ext cx="2773920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F900-7387-4784-86FA-C57027A139DE}">
  <dimension ref="A1:L38"/>
  <sheetViews>
    <sheetView tabSelected="1" topLeftCell="A16" workbookViewId="0">
      <selection activeCell="H33" sqref="H33"/>
    </sheetView>
  </sheetViews>
  <sheetFormatPr defaultRowHeight="15" x14ac:dyDescent="0.25"/>
  <cols>
    <col min="1" max="1" width="22.85546875" style="4" customWidth="1"/>
    <col min="2" max="5" width="22.85546875" customWidth="1"/>
    <col min="9" max="9" width="14.28515625" customWidth="1"/>
    <col min="10" max="10" width="18.28515625" customWidth="1"/>
  </cols>
  <sheetData>
    <row r="1" spans="1:11" s="1" customFormat="1" ht="22.5" x14ac:dyDescent="0.4">
      <c r="A1" s="20" t="s">
        <v>0</v>
      </c>
      <c r="B1" s="21"/>
      <c r="C1" s="21"/>
      <c r="D1" s="21"/>
      <c r="E1" s="22"/>
    </row>
    <row r="2" spans="1:11" s="1" customFormat="1" ht="21" x14ac:dyDescent="0.4">
      <c r="A2" s="23" t="s">
        <v>1</v>
      </c>
      <c r="B2" s="18"/>
      <c r="C2" s="18"/>
      <c r="D2" s="18"/>
      <c r="E2" s="24"/>
    </row>
    <row r="3" spans="1:11" s="1" customFormat="1" ht="21" x14ac:dyDescent="0.4">
      <c r="A3" s="23"/>
      <c r="B3" s="18"/>
      <c r="C3" s="18"/>
      <c r="D3" s="18"/>
      <c r="E3" s="24"/>
    </row>
    <row r="4" spans="1:11" s="1" customFormat="1" ht="42" x14ac:dyDescent="0.4">
      <c r="A4" s="25" t="s">
        <v>2</v>
      </c>
      <c r="B4" s="26" t="s">
        <v>3</v>
      </c>
      <c r="C4" s="26" t="s">
        <v>4</v>
      </c>
      <c r="D4" s="26" t="s">
        <v>5</v>
      </c>
      <c r="E4" s="27" t="s">
        <v>6</v>
      </c>
    </row>
    <row r="5" spans="1:11" ht="16.5" x14ac:dyDescent="0.3">
      <c r="A5" s="14">
        <v>2015</v>
      </c>
      <c r="B5" s="15">
        <v>14885783.539999999</v>
      </c>
      <c r="C5" s="15">
        <v>8840411.2799999993</v>
      </c>
      <c r="D5" s="16">
        <v>0</v>
      </c>
      <c r="E5" s="17">
        <f t="shared" ref="E5:E10" si="0">SUM(B5:D5)</f>
        <v>23726194.82</v>
      </c>
    </row>
    <row r="6" spans="1:11" ht="16.5" x14ac:dyDescent="0.3">
      <c r="A6" s="5">
        <v>2016</v>
      </c>
      <c r="B6" s="6">
        <v>11927645.24</v>
      </c>
      <c r="C6" s="6">
        <v>6025792</v>
      </c>
      <c r="D6" s="6">
        <v>7262086</v>
      </c>
      <c r="E6" s="7">
        <f t="shared" si="0"/>
        <v>25215523.240000002</v>
      </c>
      <c r="J6" s="2"/>
    </row>
    <row r="7" spans="1:11" ht="16.5" x14ac:dyDescent="0.3">
      <c r="A7" s="8">
        <v>2017</v>
      </c>
      <c r="B7" s="9">
        <v>8635049.4399999995</v>
      </c>
      <c r="C7" s="9">
        <f>6600703.87+250820</f>
        <v>6851523.8700000001</v>
      </c>
      <c r="D7" s="9">
        <v>342500</v>
      </c>
      <c r="E7" s="7">
        <f t="shared" si="0"/>
        <v>15829073.309999999</v>
      </c>
      <c r="J7" s="2"/>
    </row>
    <row r="8" spans="1:11" ht="16.5" x14ac:dyDescent="0.3">
      <c r="A8" s="8">
        <v>2018</v>
      </c>
      <c r="B8" s="6">
        <v>6753305</v>
      </c>
      <c r="C8" s="6">
        <v>30747155.100000001</v>
      </c>
      <c r="D8" s="6">
        <v>34900000</v>
      </c>
      <c r="E8" s="7">
        <f t="shared" si="0"/>
        <v>72400460.099999994</v>
      </c>
      <c r="J8" s="2"/>
      <c r="K8" s="3"/>
    </row>
    <row r="9" spans="1:11" ht="16.5" x14ac:dyDescent="0.3">
      <c r="A9" s="8">
        <v>2019</v>
      </c>
      <c r="B9" s="7">
        <v>24034721.449999999</v>
      </c>
      <c r="C9" s="7">
        <v>23432310.399999999</v>
      </c>
      <c r="D9" s="7">
        <v>1333500</v>
      </c>
      <c r="E9" s="7">
        <f t="shared" si="0"/>
        <v>48800531.849999994</v>
      </c>
    </row>
    <row r="10" spans="1:11" ht="16.5" x14ac:dyDescent="0.3">
      <c r="A10" s="8">
        <v>2020</v>
      </c>
      <c r="B10" s="9">
        <v>11975115.77</v>
      </c>
      <c r="C10" s="9">
        <v>14684534.109999999</v>
      </c>
      <c r="D10" s="9">
        <v>0</v>
      </c>
      <c r="E10" s="7">
        <f t="shared" si="0"/>
        <v>26659649.879999999</v>
      </c>
      <c r="J10" s="2"/>
    </row>
    <row r="11" spans="1:11" ht="16.5" x14ac:dyDescent="0.3">
      <c r="A11" s="8"/>
      <c r="B11" s="10"/>
      <c r="C11" s="10"/>
      <c r="D11" s="10"/>
      <c r="E11" s="10"/>
    </row>
    <row r="12" spans="1:11" ht="16.5" x14ac:dyDescent="0.3">
      <c r="A12" s="8" t="s">
        <v>7</v>
      </c>
      <c r="B12" s="11">
        <f>SUM(B6:B11)</f>
        <v>63325836.899999991</v>
      </c>
      <c r="C12" s="11">
        <f t="shared" ref="C12:E12" si="1">SUM(C6:C11)</f>
        <v>81741315.479999989</v>
      </c>
      <c r="D12" s="11">
        <f t="shared" si="1"/>
        <v>43838086</v>
      </c>
      <c r="E12" s="11">
        <f t="shared" si="1"/>
        <v>188905238.38</v>
      </c>
    </row>
    <row r="13" spans="1:11" ht="16.5" x14ac:dyDescent="0.3">
      <c r="A13" s="8" t="s">
        <v>8</v>
      </c>
      <c r="B13" s="12">
        <f>+B12/$E$12*100</f>
        <v>33.522541483267041</v>
      </c>
      <c r="C13" s="12">
        <f t="shared" ref="C13:E13" si="2">+C12/$E$12*100</f>
        <v>43.271068701424745</v>
      </c>
      <c r="D13" s="12">
        <f t="shared" si="2"/>
        <v>23.206389815308199</v>
      </c>
      <c r="E13" s="12">
        <f t="shared" si="2"/>
        <v>100</v>
      </c>
    </row>
    <row r="14" spans="1:11" ht="16.5" x14ac:dyDescent="0.3">
      <c r="A14" s="28"/>
      <c r="B14" s="29"/>
      <c r="C14" s="29"/>
      <c r="D14" s="29"/>
      <c r="E14" s="29"/>
    </row>
    <row r="15" spans="1:11" ht="21" x14ac:dyDescent="0.4">
      <c r="A15" s="19" t="s">
        <v>9</v>
      </c>
      <c r="B15" s="30"/>
      <c r="C15" s="30"/>
      <c r="D15" s="30"/>
      <c r="E15" s="30"/>
    </row>
    <row r="16" spans="1:11" ht="21" x14ac:dyDescent="0.4">
      <c r="A16" s="19" t="s">
        <v>41</v>
      </c>
      <c r="B16" s="30"/>
      <c r="C16" s="30"/>
      <c r="D16" s="30"/>
      <c r="E16" s="30"/>
    </row>
    <row r="17" spans="1:12" ht="21" x14ac:dyDescent="0.4">
      <c r="A17" s="19" t="s">
        <v>33</v>
      </c>
      <c r="B17" s="30"/>
      <c r="C17" s="30"/>
      <c r="D17" s="30"/>
      <c r="E17" s="18" t="s">
        <v>32</v>
      </c>
    </row>
    <row r="18" spans="1:12" ht="16.5" x14ac:dyDescent="0.3">
      <c r="A18" s="37" t="s">
        <v>10</v>
      </c>
      <c r="B18" s="38"/>
      <c r="C18" s="38"/>
      <c r="D18" s="39"/>
      <c r="E18" s="13" t="s">
        <v>11</v>
      </c>
    </row>
    <row r="19" spans="1:12" ht="16.5" x14ac:dyDescent="0.3">
      <c r="A19" s="37" t="s">
        <v>12</v>
      </c>
      <c r="B19" s="38"/>
      <c r="C19" s="38"/>
      <c r="D19" s="39"/>
      <c r="E19" s="13" t="s">
        <v>13</v>
      </c>
    </row>
    <row r="20" spans="1:12" ht="16.5" x14ac:dyDescent="0.3">
      <c r="A20" s="37" t="s">
        <v>14</v>
      </c>
      <c r="B20" s="38"/>
      <c r="C20" s="38"/>
      <c r="D20" s="39"/>
      <c r="E20" s="13" t="s">
        <v>15</v>
      </c>
    </row>
    <row r="21" spans="1:12" ht="16.5" x14ac:dyDescent="0.3">
      <c r="A21" s="37" t="s">
        <v>16</v>
      </c>
      <c r="B21" s="38"/>
      <c r="C21" s="38"/>
      <c r="D21" s="39"/>
      <c r="E21" s="13" t="s">
        <v>17</v>
      </c>
    </row>
    <row r="22" spans="1:12" ht="16.5" x14ac:dyDescent="0.3">
      <c r="A22" s="37" t="s">
        <v>18</v>
      </c>
      <c r="B22" s="38"/>
      <c r="C22" s="38"/>
      <c r="D22" s="39"/>
      <c r="E22" s="13" t="s">
        <v>17</v>
      </c>
    </row>
    <row r="23" spans="1:12" ht="16.5" x14ac:dyDescent="0.3">
      <c r="A23" s="37" t="s">
        <v>19</v>
      </c>
      <c r="B23" s="38"/>
      <c r="C23" s="38"/>
      <c r="D23" s="39"/>
      <c r="E23" s="13" t="s">
        <v>20</v>
      </c>
    </row>
    <row r="24" spans="1:12" ht="16.5" x14ac:dyDescent="0.3">
      <c r="A24" s="37" t="s">
        <v>21</v>
      </c>
      <c r="B24" s="38"/>
      <c r="C24" s="38"/>
      <c r="D24" s="39"/>
      <c r="E24" s="13" t="s">
        <v>22</v>
      </c>
    </row>
    <row r="25" spans="1:12" ht="16.5" x14ac:dyDescent="0.3">
      <c r="A25" s="37" t="s">
        <v>23</v>
      </c>
      <c r="B25" s="38"/>
      <c r="C25" s="38"/>
      <c r="D25" s="39"/>
      <c r="E25" s="13" t="s">
        <v>24</v>
      </c>
    </row>
    <row r="26" spans="1:12" ht="16.5" x14ac:dyDescent="0.3">
      <c r="A26" s="37" t="s">
        <v>25</v>
      </c>
      <c r="B26" s="38"/>
      <c r="C26" s="38"/>
      <c r="D26" s="39"/>
      <c r="E26" s="13" t="s">
        <v>26</v>
      </c>
    </row>
    <row r="27" spans="1:12" ht="16.5" x14ac:dyDescent="0.3">
      <c r="A27" s="37" t="s">
        <v>27</v>
      </c>
      <c r="B27" s="38"/>
      <c r="C27" s="38"/>
      <c r="D27" s="39"/>
      <c r="E27" s="13" t="s">
        <v>28</v>
      </c>
    </row>
    <row r="28" spans="1:12" ht="16.5" x14ac:dyDescent="0.3">
      <c r="A28" s="37" t="s">
        <v>29</v>
      </c>
      <c r="B28" s="38"/>
      <c r="C28" s="38"/>
      <c r="D28" s="39"/>
      <c r="E28" s="13" t="s">
        <v>30</v>
      </c>
    </row>
    <row r="30" spans="1:12" x14ac:dyDescent="0.25">
      <c r="A30" s="4" t="s">
        <v>31</v>
      </c>
    </row>
    <row r="32" spans="1:12" ht="21" x14ac:dyDescent="0.4">
      <c r="A32" s="31" t="s">
        <v>34</v>
      </c>
      <c r="B32" s="32"/>
      <c r="C32" s="32"/>
      <c r="D32" s="33"/>
      <c r="E32" s="40" t="s">
        <v>35</v>
      </c>
      <c r="F32" s="33"/>
      <c r="G32" s="33"/>
      <c r="H32" s="33"/>
      <c r="I32" s="33"/>
      <c r="J32" s="33"/>
      <c r="K32" s="33"/>
      <c r="L32" s="33"/>
    </row>
    <row r="33" spans="1:12" ht="16.5" x14ac:dyDescent="0.25">
      <c r="A33" s="31"/>
      <c r="B33" s="32"/>
      <c r="C33" s="32"/>
      <c r="D33" s="33"/>
      <c r="E33" s="34" t="s">
        <v>36</v>
      </c>
      <c r="F33" s="33"/>
      <c r="G33" s="33"/>
      <c r="H33" s="33"/>
      <c r="I33" s="33"/>
      <c r="J33" s="33"/>
      <c r="K33" s="33"/>
      <c r="L33" s="33"/>
    </row>
    <row r="34" spans="1:12" ht="16.5" x14ac:dyDescent="0.25">
      <c r="A34" s="32"/>
      <c r="B34" s="32"/>
      <c r="C34" s="32"/>
      <c r="D34" s="33"/>
      <c r="E34" s="34" t="s">
        <v>37</v>
      </c>
      <c r="F34" s="33"/>
      <c r="G34" s="33"/>
      <c r="H34" s="33"/>
      <c r="I34" s="33"/>
      <c r="J34" s="33"/>
      <c r="K34" s="33"/>
      <c r="L34" s="33"/>
    </row>
    <row r="35" spans="1:12" ht="16.5" x14ac:dyDescent="0.25">
      <c r="A35" s="32"/>
      <c r="B35" s="32"/>
      <c r="C35" s="32"/>
      <c r="D35" s="33"/>
      <c r="E35" s="34" t="s">
        <v>38</v>
      </c>
      <c r="F35" s="33"/>
      <c r="G35" s="33"/>
      <c r="H35" s="33"/>
      <c r="I35" s="33"/>
      <c r="J35" s="33"/>
      <c r="K35" s="33"/>
      <c r="L35" s="33"/>
    </row>
    <row r="36" spans="1:12" ht="16.5" x14ac:dyDescent="0.25">
      <c r="A36" s="32"/>
      <c r="B36" s="32"/>
      <c r="C36" s="32"/>
      <c r="D36" s="33"/>
      <c r="E36" s="34" t="s">
        <v>42</v>
      </c>
      <c r="F36" s="33"/>
      <c r="G36" s="33"/>
      <c r="H36" s="33"/>
      <c r="I36" s="33"/>
      <c r="J36" s="33"/>
      <c r="K36" s="33"/>
      <c r="L36" s="33"/>
    </row>
    <row r="37" spans="1:12" ht="16.5" x14ac:dyDescent="0.25">
      <c r="A37" s="32"/>
      <c r="B37" s="32"/>
      <c r="C37" s="32"/>
      <c r="D37" s="33"/>
      <c r="E37" s="34" t="s">
        <v>39</v>
      </c>
      <c r="F37" s="33"/>
      <c r="G37" s="33"/>
      <c r="H37" s="33"/>
      <c r="I37" s="33"/>
      <c r="J37" s="33"/>
      <c r="K37" s="33"/>
      <c r="L37" s="33"/>
    </row>
    <row r="38" spans="1:12" ht="16.5" x14ac:dyDescent="0.25">
      <c r="A38" s="35" t="s">
        <v>40</v>
      </c>
      <c r="B38" s="32"/>
      <c r="C38" s="32"/>
      <c r="D38" s="33"/>
      <c r="E38" s="33"/>
      <c r="F38" s="33"/>
      <c r="G38" s="36"/>
      <c r="H38" s="33"/>
      <c r="I38" s="33"/>
      <c r="J38" s="33"/>
      <c r="K38" s="33"/>
      <c r="L38" s="33"/>
    </row>
  </sheetData>
  <mergeCells count="11">
    <mergeCell ref="A28:D28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Suzuki</dc:creator>
  <cp:lastModifiedBy>Edward Suzuki</cp:lastModifiedBy>
  <dcterms:created xsi:type="dcterms:W3CDTF">2021-03-08T21:12:07Z</dcterms:created>
  <dcterms:modified xsi:type="dcterms:W3CDTF">2021-03-29T17:46:54Z</dcterms:modified>
</cp:coreProperties>
</file>